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dorf\Desktop\"/>
    </mc:Choice>
  </mc:AlternateContent>
  <xr:revisionPtr revIDLastSave="0" documentId="8_{287715C7-793F-4EA2-AAC3-57234E28665A}" xr6:coauthVersionLast="45" xr6:coauthVersionMax="45" xr10:uidLastSave="{00000000-0000-0000-0000-000000000000}"/>
  <bookViews>
    <workbookView xWindow="28680" yWindow="-120" windowWidth="29040" windowHeight="15840" xr2:uid="{F84C920D-D7C6-42EA-A2F4-766E4F3EC8F1}"/>
  </bookViews>
  <sheets>
    <sheet name="Reimbursement Worksheet" sheetId="4" r:id="rId1"/>
    <sheet name="Examp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3" i="4" l="1"/>
  <c r="I73" i="4"/>
  <c r="G73" i="4"/>
  <c r="E73" i="4"/>
  <c r="M72" i="4"/>
  <c r="M71" i="4"/>
  <c r="M70" i="4"/>
  <c r="M69" i="4"/>
  <c r="M73" i="4" s="1"/>
  <c r="K65" i="4"/>
  <c r="I65" i="4"/>
  <c r="G65" i="4"/>
  <c r="E65" i="4"/>
  <c r="M64" i="4"/>
  <c r="M63" i="4"/>
  <c r="M62" i="4"/>
  <c r="M61" i="4"/>
  <c r="M65" i="4" s="1"/>
  <c r="K57" i="4"/>
  <c r="I57" i="4"/>
  <c r="G57" i="4"/>
  <c r="E57" i="4"/>
  <c r="M56" i="4"/>
  <c r="M55" i="4"/>
  <c r="M54" i="4"/>
  <c r="M53" i="4"/>
  <c r="M57" i="4" s="1"/>
  <c r="K48" i="4"/>
  <c r="I48" i="4"/>
  <c r="G48" i="4"/>
  <c r="E48" i="4"/>
  <c r="M47" i="4"/>
  <c r="M46" i="4"/>
  <c r="M45" i="4"/>
  <c r="M44" i="4"/>
  <c r="M48" i="4" s="1"/>
  <c r="K40" i="4"/>
  <c r="I40" i="4"/>
  <c r="G40" i="4"/>
  <c r="E40" i="4"/>
  <c r="M39" i="4"/>
  <c r="M38" i="4"/>
  <c r="M37" i="4"/>
  <c r="M36" i="4"/>
  <c r="M35" i="4"/>
  <c r="M34" i="4"/>
  <c r="M40" i="4" s="1"/>
  <c r="K30" i="4"/>
  <c r="K78" i="4" s="1"/>
  <c r="M93" i="4" s="1"/>
  <c r="I30" i="4"/>
  <c r="G30" i="4"/>
  <c r="E30" i="4"/>
  <c r="E77" i="4" s="1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G13" i="4"/>
  <c r="M13" i="4" s="1"/>
  <c r="M12" i="4"/>
  <c r="M87" i="2"/>
  <c r="M83" i="2"/>
  <c r="M85" i="2"/>
  <c r="K99" i="2"/>
  <c r="G77" i="4" l="1"/>
  <c r="G78" i="4"/>
  <c r="M89" i="4" s="1"/>
  <c r="M30" i="4"/>
  <c r="M81" i="4" s="1"/>
  <c r="I77" i="4"/>
  <c r="I78" i="4" s="1"/>
  <c r="M91" i="4" s="1"/>
  <c r="E78" i="4"/>
  <c r="M70" i="2"/>
  <c r="M71" i="2"/>
  <c r="M72" i="2"/>
  <c r="M69" i="2"/>
  <c r="K73" i="2"/>
  <c r="I73" i="2"/>
  <c r="G73" i="2"/>
  <c r="E73" i="2"/>
  <c r="K65" i="2"/>
  <c r="I65" i="2"/>
  <c r="G65" i="2"/>
  <c r="E65" i="2"/>
  <c r="M64" i="2"/>
  <c r="M63" i="2"/>
  <c r="M62" i="2"/>
  <c r="M61" i="2"/>
  <c r="M65" i="2" s="1"/>
  <c r="K57" i="2"/>
  <c r="I57" i="2"/>
  <c r="G57" i="2"/>
  <c r="E57" i="2"/>
  <c r="M56" i="2"/>
  <c r="M55" i="2"/>
  <c r="M54" i="2"/>
  <c r="M53" i="2"/>
  <c r="M57" i="2" s="1"/>
  <c r="K48" i="2"/>
  <c r="I48" i="2"/>
  <c r="G48" i="2"/>
  <c r="E48" i="2"/>
  <c r="M47" i="2"/>
  <c r="M46" i="2"/>
  <c r="M45" i="2"/>
  <c r="M44" i="2"/>
  <c r="M48" i="2" s="1"/>
  <c r="K40" i="2"/>
  <c r="I40" i="2"/>
  <c r="G40" i="2"/>
  <c r="E40" i="2"/>
  <c r="M39" i="2"/>
  <c r="M38" i="2"/>
  <c r="M37" i="2"/>
  <c r="M36" i="2"/>
  <c r="M35" i="2"/>
  <c r="M34" i="2"/>
  <c r="K30" i="2"/>
  <c r="K78" i="2" s="1"/>
  <c r="I30" i="2"/>
  <c r="G30" i="2"/>
  <c r="G77" i="2" s="1"/>
  <c r="E30" i="2"/>
  <c r="E77" i="2" s="1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G13" i="2"/>
  <c r="M13" i="2" s="1"/>
  <c r="M12" i="2"/>
  <c r="M96" i="4" l="1"/>
  <c r="M78" i="4"/>
  <c r="K99" i="4"/>
  <c r="M77" i="4"/>
  <c r="M73" i="2"/>
  <c r="M30" i="2"/>
  <c r="M40" i="2"/>
  <c r="I77" i="2"/>
  <c r="M77" i="2" s="1"/>
  <c r="E78" i="2"/>
  <c r="M93" i="2"/>
  <c r="G78" i="2"/>
  <c r="M89" i="2" s="1"/>
  <c r="M83" i="4" l="1"/>
  <c r="M85" i="4"/>
  <c r="M87" i="4" s="1"/>
  <c r="M81" i="2"/>
  <c r="I78" i="2"/>
  <c r="M91" i="2" s="1"/>
  <c r="M96" i="2" s="1"/>
  <c r="M7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brownc</author>
  </authors>
  <commentList>
    <comment ref="M13" authorId="0" shapeId="0" xr:uid="{4C0F9320-E44D-40F8-9173-8BA2255CEAFD}">
      <text>
        <r>
          <rPr>
            <sz val="8"/>
            <color indexed="81"/>
            <rFont val="Tahoma"/>
            <family val="2"/>
          </rPr>
          <t xml:space="preserve">AUTOMATICALLY CALCULATES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brownc</author>
  </authors>
  <commentList>
    <comment ref="M5" authorId="0" shapeId="0" xr:uid="{4F2611DD-8FB3-4DC4-98D5-45A6AA5CABD1}">
      <text>
        <r>
          <rPr>
            <sz val="8"/>
            <color indexed="81"/>
            <rFont val="Tahoma"/>
            <family val="2"/>
          </rPr>
          <t xml:space="preserve">FOR VEM ONLY
</t>
        </r>
      </text>
    </comment>
    <comment ref="M7" authorId="0" shapeId="0" xr:uid="{46747FD9-F504-4DDD-8734-4DD358642016}">
      <text>
        <r>
          <rPr>
            <sz val="8"/>
            <color indexed="81"/>
            <rFont val="Tahoma"/>
            <family val="2"/>
          </rPr>
          <t>FOR VEM ONLY</t>
        </r>
      </text>
    </comment>
    <comment ref="M13" authorId="0" shapeId="0" xr:uid="{9461CD1D-B79A-4CE8-B3E1-DD70B420D8F3}">
      <text>
        <r>
          <rPr>
            <sz val="8"/>
            <color indexed="81"/>
            <rFont val="Tahoma"/>
            <family val="2"/>
          </rPr>
          <t xml:space="preserve">AUTOMATICALLY CALCULATES
</t>
        </r>
      </text>
    </comment>
  </commentList>
</comments>
</file>

<file path=xl/sharedStrings.xml><?xml version="1.0" encoding="utf-8"?>
<sst xmlns="http://schemas.openxmlformats.org/spreadsheetml/2006/main" count="203" uniqueCount="70">
  <si>
    <t>DETAILED  REIMBURSEMENT SHEET</t>
  </si>
  <si>
    <t>SUBRECIPIENT:</t>
  </si>
  <si>
    <t>GRANT NAME:</t>
  </si>
  <si>
    <t>FEDERAL GRANT #:</t>
  </si>
  <si>
    <t>CONTACT NAME / PHONE #:</t>
  </si>
  <si>
    <t>STATE GRANT #:</t>
  </si>
  <si>
    <t>CATEGORICAL DESCRIPTION</t>
  </si>
  <si>
    <t>Federal Award</t>
  </si>
  <si>
    <t>Match Required</t>
  </si>
  <si>
    <t>Total Project Cost</t>
  </si>
  <si>
    <t xml:space="preserve"> </t>
  </si>
  <si>
    <t>Federal Share</t>
  </si>
  <si>
    <t>Local Share</t>
  </si>
  <si>
    <t>Item</t>
  </si>
  <si>
    <t>Item Description</t>
  </si>
  <si>
    <t>Budget Request</t>
  </si>
  <si>
    <t>Total Expenses</t>
  </si>
  <si>
    <t>Total</t>
  </si>
  <si>
    <t>CONTRACTUAL</t>
  </si>
  <si>
    <t>SUPPLIES</t>
  </si>
  <si>
    <t>TRAVEL</t>
  </si>
  <si>
    <t>EQUIPMENT</t>
  </si>
  <si>
    <t>OTHER OPERATING EXPENSES</t>
  </si>
  <si>
    <t>INDIRECT COSTS</t>
  </si>
  <si>
    <t>TOTAL PERSONAL SERVICES:</t>
  </si>
  <si>
    <t>TOTAL INDIRECT COST:</t>
  </si>
  <si>
    <t>GRAND TOTAL OF EXPENSES:</t>
  </si>
  <si>
    <t>MATCH TOTAL:</t>
  </si>
  <si>
    <t>TOTAL FEDERAL REIMBURSEMENT REQUEST:</t>
  </si>
  <si>
    <t>Hard Match (Cash)</t>
  </si>
  <si>
    <t>Soft Match (Cash)</t>
  </si>
  <si>
    <t>Soft Match (In-Kind)</t>
  </si>
  <si>
    <t>Item Description (i.e. hours and rates)</t>
  </si>
  <si>
    <t>x hours @ $xx.xx/hour</t>
  </si>
  <si>
    <t>Item (Staff Member)</t>
  </si>
  <si>
    <t>Reporting Period:</t>
  </si>
  <si>
    <t>HARD MATCH (CASH) TOTAL:</t>
  </si>
  <si>
    <t>SOFT MATCH (CASH) TOTAL:</t>
  </si>
  <si>
    <t>SOFT MATCH (IN-KIND) TOTAL:</t>
  </si>
  <si>
    <t>Enter Indirect Rate (%)</t>
  </si>
  <si>
    <t>SALARIES &amp; BENEFITS</t>
  </si>
  <si>
    <t>RPC123</t>
  </si>
  <si>
    <t>EMPG 19</t>
  </si>
  <si>
    <t>XXXXXXX</t>
  </si>
  <si>
    <t>0000-00000C-000</t>
  </si>
  <si>
    <t>Peter Planner, 802-867-5309</t>
  </si>
  <si>
    <t>Peter Planner</t>
  </si>
  <si>
    <t>Danny Director</t>
  </si>
  <si>
    <t>Mary Mapper</t>
  </si>
  <si>
    <t>131.5 hours @ $34.90/hour</t>
  </si>
  <si>
    <t>15 hours @ $62.05</t>
  </si>
  <si>
    <t>38.5 hours @ $44.56</t>
  </si>
  <si>
    <t>9 hours @ $22.26</t>
  </si>
  <si>
    <t>ABC Contractor</t>
  </si>
  <si>
    <t>Patty Planner</t>
  </si>
  <si>
    <t>EMD Roundtable volunteer time</t>
  </si>
  <si>
    <t>16 hours @ $27.20</t>
  </si>
  <si>
    <t>FY 2020 Fixed Indirect Rate</t>
  </si>
  <si>
    <t>TOTAL  OPERATING EXPENSES (including indirect):</t>
  </si>
  <si>
    <t>FY 20xx Fixed Indirect Rate</t>
  </si>
  <si>
    <t>In Addition to these two forms include:</t>
  </si>
  <si>
    <t>*General Ledger Report</t>
  </si>
  <si>
    <t>*Defined match source(s)</t>
  </si>
  <si>
    <t>*Expense Reports</t>
  </si>
  <si>
    <t>*Receipts</t>
  </si>
  <si>
    <t>*In-Kind Volunteer sign in sheets</t>
  </si>
  <si>
    <t>*Food Reimbursement Form</t>
  </si>
  <si>
    <t>*Timesheets or Payroll reports</t>
  </si>
  <si>
    <t>*Invoices&amp;proof of payment</t>
  </si>
  <si>
    <t>7/1/2020-9/30/2020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</si>
</sst>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&quot;$&quot;#,##0"/>
  </numFmts>
  <fonts count="33" x14ac:knownFonts="1">
    <font>
      <sz val="10"/>
      <name val="Arial"/>
      <family val="2"/>
    </font>
    <font>
      <sz val="10"/>
      <name val="Arial"/>
      <family val="2"/>
    </font>
    <font>
      <sz val="24"/>
      <name val="Impact"/>
      <family val="2"/>
    </font>
    <font>
      <sz val="2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name val="Algerian"/>
      <family val="5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i/>
      <u/>
      <sz val="14"/>
      <color indexed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8"/>
      <color theme="7" tint="-0.249977111117893"/>
      <name val="Impact"/>
      <family val="2"/>
    </font>
    <font>
      <sz val="12"/>
      <name val="Impact"/>
      <family val="2"/>
    </font>
    <font>
      <sz val="14"/>
      <name val="Impact"/>
      <family val="2"/>
    </font>
    <font>
      <b/>
      <sz val="22"/>
      <name val="Impact"/>
      <family val="2"/>
    </font>
    <font>
      <sz val="2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1"/>
      <name val="Tahoma"/>
      <family val="2"/>
    </font>
    <font>
      <b/>
      <sz val="18"/>
      <color rgb="FFFF0000"/>
      <name val="Arial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5" fillId="3" borderId="5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3" borderId="5" xfId="0" applyFont="1" applyFill="1" applyBorder="1" applyAlignment="1">
      <alignment vertical="center" wrapText="1"/>
    </xf>
    <xf numFmtId="164" fontId="11" fillId="0" borderId="0" xfId="0" applyNumberFormat="1" applyFont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9" fillId="0" borderId="5" xfId="0" applyFont="1" applyBorder="1" applyAlignment="1">
      <alignment vertical="center" wrapText="1"/>
    </xf>
    <xf numFmtId="2" fontId="13" fillId="0" borderId="0" xfId="0" applyNumberFormat="1" applyFont="1" applyAlignment="1">
      <alignment horizontal="left" vertical="center"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0" fillId="5" borderId="0" xfId="0" applyFill="1"/>
    <xf numFmtId="0" fontId="5" fillId="3" borderId="0" xfId="0" applyFont="1" applyFill="1"/>
    <xf numFmtId="0" fontId="9" fillId="3" borderId="5" xfId="0" applyFont="1" applyFill="1" applyBorder="1" applyAlignment="1">
      <alignment horizontal="center"/>
    </xf>
    <xf numFmtId="0" fontId="0" fillId="3" borderId="0" xfId="0" applyFill="1"/>
    <xf numFmtId="9" fontId="11" fillId="4" borderId="7" xfId="0" applyNumberFormat="1" applyFont="1" applyFill="1" applyBorder="1" applyAlignment="1">
      <alignment horizontal="center" wrapText="1"/>
    </xf>
    <xf numFmtId="0" fontId="17" fillId="5" borderId="0" xfId="0" applyFont="1" applyFill="1"/>
    <xf numFmtId="0" fontId="15" fillId="0" borderId="0" xfId="0" applyFont="1" applyAlignment="1">
      <alignment horizontal="center" vertical="center" shrinkToFit="1"/>
    </xf>
    <xf numFmtId="165" fontId="11" fillId="3" borderId="7" xfId="0" applyNumberFormat="1" applyFont="1" applyFill="1" applyBorder="1" applyAlignment="1">
      <alignment horizontal="center" wrapText="1"/>
    </xf>
    <xf numFmtId="166" fontId="17" fillId="5" borderId="0" xfId="0" applyNumberFormat="1" applyFont="1" applyFill="1"/>
    <xf numFmtId="9" fontId="18" fillId="0" borderId="0" xfId="3" applyFont="1" applyFill="1" applyBorder="1" applyAlignment="1" applyProtection="1">
      <alignment horizontal="center"/>
    </xf>
    <xf numFmtId="0" fontId="1" fillId="0" borderId="0" xfId="0" applyFont="1" applyAlignment="1">
      <alignment wrapText="1"/>
    </xf>
    <xf numFmtId="44" fontId="18" fillId="0" borderId="0" xfId="2" applyFont="1" applyFill="1" applyBorder="1" applyAlignment="1" applyProtection="1">
      <alignment horizontal="center"/>
    </xf>
    <xf numFmtId="0" fontId="15" fillId="5" borderId="5" xfId="0" applyFont="1" applyFill="1" applyBorder="1"/>
    <xf numFmtId="0" fontId="9" fillId="5" borderId="0" xfId="0" applyFont="1" applyFill="1" applyAlignment="1">
      <alignment horizontal="center" wrapText="1"/>
    </xf>
    <xf numFmtId="4" fontId="0" fillId="0" borderId="0" xfId="0" applyNumberFormat="1"/>
    <xf numFmtId="0" fontId="9" fillId="5" borderId="0" xfId="0" applyFont="1" applyFill="1" applyAlignment="1">
      <alignment horizontal="left" wrapText="1"/>
    </xf>
    <xf numFmtId="0" fontId="1" fillId="5" borderId="0" xfId="0" applyFont="1" applyFill="1"/>
    <xf numFmtId="0" fontId="9" fillId="5" borderId="0" xfId="0" applyFont="1" applyFill="1" applyAlignment="1">
      <alignment horizontal="center" shrinkToFit="1"/>
    </xf>
    <xf numFmtId="0" fontId="11" fillId="4" borderId="7" xfId="0" applyFont="1" applyFill="1" applyBorder="1" applyAlignment="1" applyProtection="1">
      <alignment horizontal="left" vertical="center"/>
      <protection locked="0"/>
    </xf>
    <xf numFmtId="0" fontId="17" fillId="5" borderId="0" xfId="0" applyFont="1" applyFill="1" applyAlignment="1">
      <alignment vertical="center"/>
    </xf>
    <xf numFmtId="0" fontId="17" fillId="4" borderId="1" xfId="0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9" fillId="4" borderId="7" xfId="0" applyFont="1" applyFill="1" applyBorder="1" applyAlignment="1" applyProtection="1">
      <alignment horizontal="left" vertical="center"/>
      <protection locked="0"/>
    </xf>
    <xf numFmtId="0" fontId="11" fillId="0" borderId="5" xfId="0" applyFont="1" applyBorder="1" applyAlignment="1">
      <alignment horizontal="right" vertical="center"/>
    </xf>
    <xf numFmtId="43" fontId="11" fillId="5" borderId="0" xfId="1" applyFont="1" applyFill="1" applyBorder="1" applyAlignment="1" applyProtection="1">
      <alignment vertical="center"/>
    </xf>
    <xf numFmtId="0" fontId="9" fillId="5" borderId="5" xfId="0" applyFont="1" applyFill="1" applyBorder="1" applyAlignment="1" applyProtection="1">
      <alignment horizontal="center"/>
      <protection locked="0"/>
    </xf>
    <xf numFmtId="165" fontId="9" fillId="5" borderId="0" xfId="0" applyNumberFormat="1" applyFont="1" applyFill="1" applyAlignment="1">
      <alignment horizontal="center" wrapText="1"/>
    </xf>
    <xf numFmtId="166" fontId="0" fillId="5" borderId="0" xfId="0" applyNumberFormat="1" applyFill="1"/>
    <xf numFmtId="0" fontId="17" fillId="4" borderId="7" xfId="0" applyFont="1" applyFill="1" applyBorder="1" applyAlignment="1" applyProtection="1">
      <alignment horizontal="left" vertical="center"/>
      <protection locked="0"/>
    </xf>
    <xf numFmtId="43" fontId="17" fillId="5" borderId="0" xfId="1" applyFont="1" applyFill="1" applyBorder="1" applyAlignment="1">
      <alignment vertical="center"/>
    </xf>
    <xf numFmtId="0" fontId="17" fillId="4" borderId="7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>
      <alignment horizontal="right"/>
    </xf>
    <xf numFmtId="43" fontId="1" fillId="5" borderId="0" xfId="1" applyFill="1" applyBorder="1"/>
    <xf numFmtId="0" fontId="15" fillId="5" borderId="5" xfId="0" applyFont="1" applyFill="1" applyBorder="1"/>
    <xf numFmtId="0" fontId="21" fillId="5" borderId="0" xfId="0" applyFont="1" applyFill="1" applyAlignment="1">
      <alignment horizontal="left"/>
    </xf>
    <xf numFmtId="43" fontId="9" fillId="5" borderId="0" xfId="1" applyFont="1" applyFill="1" applyBorder="1"/>
    <xf numFmtId="43" fontId="17" fillId="4" borderId="7" xfId="1" applyFont="1" applyFill="1" applyBorder="1" applyAlignment="1" applyProtection="1">
      <alignment vertical="center"/>
    </xf>
    <xf numFmtId="0" fontId="9" fillId="5" borderId="5" xfId="0" applyFont="1" applyFill="1" applyBorder="1" applyAlignment="1">
      <alignment horizontal="center"/>
    </xf>
    <xf numFmtId="0" fontId="11" fillId="5" borderId="0" xfId="0" applyFont="1" applyFill="1" applyAlignment="1">
      <alignment vertical="center"/>
    </xf>
    <xf numFmtId="43" fontId="1" fillId="5" borderId="0" xfId="1" applyFill="1" applyBorder="1" applyProtection="1"/>
    <xf numFmtId="0" fontId="22" fillId="5" borderId="0" xfId="0" applyFont="1" applyFill="1"/>
    <xf numFmtId="0" fontId="22" fillId="5" borderId="0" xfId="0" applyFont="1" applyFill="1"/>
    <xf numFmtId="0" fontId="0" fillId="0" borderId="0" xfId="0"/>
    <xf numFmtId="165" fontId="15" fillId="5" borderId="0" xfId="0" applyNumberFormat="1" applyFont="1" applyFill="1" applyAlignment="1">
      <alignment horizontal="center" wrapText="1"/>
    </xf>
    <xf numFmtId="0" fontId="9" fillId="5" borderId="5" xfId="0" applyFont="1" applyFill="1" applyBorder="1" applyAlignment="1">
      <alignment horizontal="left"/>
    </xf>
    <xf numFmtId="0" fontId="9" fillId="5" borderId="0" xfId="0" applyFont="1" applyFill="1" applyAlignment="1">
      <alignment horizontal="left"/>
    </xf>
    <xf numFmtId="43" fontId="20" fillId="5" borderId="0" xfId="1" applyFont="1" applyFill="1" applyBorder="1" applyProtection="1"/>
    <xf numFmtId="0" fontId="21" fillId="5" borderId="0" xfId="0" applyFont="1" applyFill="1" applyAlignment="1">
      <alignment horizontal="center" vertical="center" wrapText="1"/>
    </xf>
    <xf numFmtId="43" fontId="1" fillId="5" borderId="0" xfId="1" applyFill="1" applyBorder="1" applyAlignment="1" applyProtection="1">
      <alignment vertical="center"/>
    </xf>
    <xf numFmtId="44" fontId="15" fillId="0" borderId="11" xfId="2" applyFont="1" applyBorder="1" applyAlignment="1" applyProtection="1">
      <alignment horizontal="left" vertical="center" wrapText="1"/>
    </xf>
    <xf numFmtId="43" fontId="20" fillId="5" borderId="0" xfId="1" applyFont="1" applyFill="1" applyBorder="1" applyAlignment="1" applyProtection="1">
      <alignment vertical="center"/>
    </xf>
    <xf numFmtId="0" fontId="0" fillId="5" borderId="0" xfId="0" applyFill="1" applyAlignment="1">
      <alignment vertical="center"/>
    </xf>
    <xf numFmtId="44" fontId="15" fillId="0" borderId="11" xfId="2" applyFont="1" applyFill="1" applyBorder="1" applyAlignment="1" applyProtection="1">
      <alignment vertical="center"/>
    </xf>
    <xf numFmtId="0" fontId="0" fillId="6" borderId="0" xfId="0" applyFill="1" applyAlignment="1">
      <alignment vertical="center"/>
    </xf>
    <xf numFmtId="0" fontId="25" fillId="6" borderId="0" xfId="0" applyFont="1" applyFill="1" applyAlignment="1">
      <alignment horizontal="right" vertical="center" wrapText="1"/>
    </xf>
    <xf numFmtId="0" fontId="4" fillId="5" borderId="0" xfId="0" applyFont="1" applyFill="1" applyAlignment="1">
      <alignment vertical="center"/>
    </xf>
    <xf numFmtId="44" fontId="15" fillId="0" borderId="11" xfId="0" applyNumberFormat="1" applyFont="1" applyBorder="1" applyAlignment="1">
      <alignment vertical="center"/>
    </xf>
    <xf numFmtId="0" fontId="0" fillId="2" borderId="0" xfId="0" applyFill="1" applyAlignment="1">
      <alignment vertical="center"/>
    </xf>
    <xf numFmtId="0" fontId="26" fillId="2" borderId="15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28" fillId="2" borderId="6" xfId="0" applyFont="1" applyFill="1" applyBorder="1" applyAlignment="1">
      <alignment vertical="center"/>
    </xf>
    <xf numFmtId="0" fontId="26" fillId="2" borderId="6" xfId="0" applyFont="1" applyFill="1" applyBorder="1" applyAlignment="1">
      <alignment horizontal="center" vertical="center"/>
    </xf>
    <xf numFmtId="0" fontId="26" fillId="5" borderId="15" xfId="0" applyFont="1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28" fillId="5" borderId="6" xfId="0" applyFont="1" applyFill="1" applyBorder="1" applyAlignment="1">
      <alignment vertical="center"/>
    </xf>
    <xf numFmtId="0" fontId="26" fillId="5" borderId="6" xfId="0" applyFont="1" applyFill="1" applyBorder="1" applyAlignment="1">
      <alignment horizontal="center" vertical="center"/>
    </xf>
    <xf numFmtId="14" fontId="10" fillId="6" borderId="0" xfId="0" applyNumberFormat="1" applyFont="1" applyFill="1" applyAlignment="1">
      <alignment horizontal="center" vertical="center"/>
    </xf>
    <xf numFmtId="0" fontId="29" fillId="0" borderId="0" xfId="0" applyFont="1"/>
    <xf numFmtId="0" fontId="9" fillId="5" borderId="2" xfId="0" applyFont="1" applyFill="1" applyBorder="1" applyAlignment="1">
      <alignment horizontal="center" wrapText="1"/>
    </xf>
    <xf numFmtId="0" fontId="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10" fontId="17" fillId="4" borderId="1" xfId="3" applyNumberFormat="1" applyFont="1" applyFill="1" applyBorder="1" applyAlignment="1">
      <alignment vertical="center"/>
    </xf>
    <xf numFmtId="44" fontId="17" fillId="4" borderId="7" xfId="2" applyFont="1" applyFill="1" applyBorder="1" applyAlignment="1" applyProtection="1">
      <alignment vertical="center" wrapText="1"/>
      <protection locked="0"/>
    </xf>
    <xf numFmtId="44" fontId="0" fillId="5" borderId="0" xfId="2" applyFont="1" applyFill="1"/>
    <xf numFmtId="44" fontId="17" fillId="4" borderId="7" xfId="2" applyFont="1" applyFill="1" applyBorder="1" applyAlignment="1" applyProtection="1">
      <alignment vertical="center"/>
      <protection locked="0"/>
    </xf>
    <xf numFmtId="44" fontId="17" fillId="4" borderId="9" xfId="2" applyFont="1" applyFill="1" applyBorder="1" applyAlignment="1" applyProtection="1">
      <alignment vertical="center" wrapText="1"/>
      <protection locked="0"/>
    </xf>
    <xf numFmtId="44" fontId="17" fillId="4" borderId="9" xfId="2" applyFont="1" applyFill="1" applyBorder="1" applyAlignment="1" applyProtection="1">
      <alignment vertical="center"/>
      <protection locked="0"/>
    </xf>
    <xf numFmtId="44" fontId="17" fillId="5" borderId="0" xfId="2" applyFont="1" applyFill="1" applyAlignment="1">
      <alignment vertical="center"/>
    </xf>
    <xf numFmtId="44" fontId="17" fillId="5" borderId="0" xfId="2" applyFont="1" applyFill="1" applyBorder="1" applyAlignment="1" applyProtection="1">
      <alignment vertical="center"/>
    </xf>
    <xf numFmtId="44" fontId="17" fillId="4" borderId="10" xfId="2" applyFont="1" applyFill="1" applyBorder="1" applyAlignment="1" applyProtection="1">
      <alignment vertical="center" wrapText="1"/>
      <protection locked="0"/>
    </xf>
    <xf numFmtId="44" fontId="17" fillId="4" borderId="10" xfId="2" applyFont="1" applyFill="1" applyBorder="1" applyAlignment="1" applyProtection="1">
      <alignment vertical="center"/>
      <protection locked="0"/>
    </xf>
    <xf numFmtId="44" fontId="11" fillId="0" borderId="0" xfId="2" applyFont="1" applyAlignment="1">
      <alignment vertical="center" wrapText="1"/>
    </xf>
    <xf numFmtId="44" fontId="11" fillId="5" borderId="0" xfId="2" applyFont="1" applyFill="1" applyBorder="1" applyAlignment="1" applyProtection="1">
      <alignment vertical="center"/>
    </xf>
    <xf numFmtId="44" fontId="11" fillId="0" borderId="0" xfId="2" applyFont="1" applyBorder="1" applyAlignment="1" applyProtection="1">
      <alignment vertical="center"/>
    </xf>
    <xf numFmtId="44" fontId="17" fillId="0" borderId="9" xfId="2" applyFont="1" applyBorder="1" applyAlignment="1" applyProtection="1">
      <alignment vertical="center"/>
    </xf>
    <xf numFmtId="44" fontId="17" fillId="0" borderId="10" xfId="2" applyFont="1" applyBorder="1" applyAlignment="1" applyProtection="1">
      <alignment vertical="center"/>
    </xf>
    <xf numFmtId="44" fontId="17" fillId="5" borderId="0" xfId="2" applyFont="1" applyFill="1" applyBorder="1" applyAlignment="1">
      <alignment vertical="center"/>
    </xf>
    <xf numFmtId="44" fontId="11" fillId="0" borderId="0" xfId="2" applyFont="1" applyAlignment="1">
      <alignment vertical="center"/>
    </xf>
    <xf numFmtId="44" fontId="11" fillId="5" borderId="0" xfId="2" applyFont="1" applyFill="1" applyAlignment="1">
      <alignment vertical="center"/>
    </xf>
    <xf numFmtId="44" fontId="11" fillId="0" borderId="0" xfId="2" applyFont="1" applyBorder="1" applyAlignment="1" applyProtection="1">
      <alignment horizontal="center" vertical="center"/>
    </xf>
    <xf numFmtId="44" fontId="20" fillId="0" borderId="10" xfId="2" applyFont="1" applyBorder="1" applyAlignment="1">
      <alignment vertical="center"/>
    </xf>
    <xf numFmtId="44" fontId="9" fillId="5" borderId="0" xfId="2" applyFont="1" applyFill="1" applyAlignment="1">
      <alignment horizontal="center" wrapText="1"/>
    </xf>
    <xf numFmtId="44" fontId="15" fillId="0" borderId="0" xfId="2" applyFont="1" applyAlignment="1">
      <alignment vertical="center"/>
    </xf>
    <xf numFmtId="44" fontId="17" fillId="4" borderId="16" xfId="2" applyFont="1" applyFill="1" applyBorder="1" applyAlignment="1" applyProtection="1">
      <alignment vertical="center" wrapText="1"/>
      <protection locked="0"/>
    </xf>
    <xf numFmtId="0" fontId="31" fillId="0" borderId="0" xfId="0" applyFont="1" applyAlignment="1">
      <alignment horizontal="left" vertical="center"/>
    </xf>
    <xf numFmtId="0" fontId="0" fillId="0" borderId="0" xfId="0" applyAlignment="1">
      <alignment horizontal="left" indent="2"/>
    </xf>
    <xf numFmtId="0" fontId="32" fillId="0" borderId="0" xfId="0" applyFont="1"/>
    <xf numFmtId="0" fontId="9" fillId="5" borderId="2" xfId="0" applyFont="1" applyFill="1" applyBorder="1" applyAlignment="1">
      <alignment horizontal="center" wrapText="1"/>
    </xf>
    <xf numFmtId="0" fontId="0" fillId="0" borderId="2" xfId="0" applyBorder="1"/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4" borderId="0" xfId="0" applyFont="1" applyFill="1" applyAlignment="1" applyProtection="1">
      <alignment horizontal="left" vertical="center"/>
      <protection locked="0"/>
    </xf>
    <xf numFmtId="0" fontId="9" fillId="3" borderId="0" xfId="0" applyFont="1" applyFill="1" applyAlignment="1">
      <alignment horizontal="left" vertical="center"/>
    </xf>
    <xf numFmtId="164" fontId="10" fillId="4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0" fontId="16" fillId="5" borderId="5" xfId="0" applyFont="1" applyFill="1" applyBorder="1" applyAlignment="1">
      <alignment horizontal="left"/>
    </xf>
    <xf numFmtId="0" fontId="0" fillId="0" borderId="5" xfId="0" applyBorder="1"/>
    <xf numFmtId="9" fontId="11" fillId="4" borderId="1" xfId="0" applyNumberFormat="1" applyFont="1" applyFill="1" applyBorder="1" applyAlignment="1">
      <alignment horizontal="center" wrapText="1"/>
    </xf>
    <xf numFmtId="9" fontId="11" fillId="4" borderId="2" xfId="0" applyNumberFormat="1" applyFont="1" applyFill="1" applyBorder="1" applyAlignment="1">
      <alignment horizontal="center" wrapText="1"/>
    </xf>
    <xf numFmtId="9" fontId="11" fillId="4" borderId="8" xfId="0" applyNumberFormat="1" applyFont="1" applyFill="1" applyBorder="1" applyAlignment="1">
      <alignment horizontal="center" wrapText="1"/>
    </xf>
    <xf numFmtId="4" fontId="15" fillId="0" borderId="0" xfId="0" applyNumberFormat="1" applyFont="1" applyAlignment="1">
      <alignment horizontal="center" vertical="center" shrinkToFit="1"/>
    </xf>
    <xf numFmtId="165" fontId="11" fillId="3" borderId="1" xfId="0" applyNumberFormat="1" applyFont="1" applyFill="1" applyBorder="1" applyAlignment="1">
      <alignment horizontal="center" wrapText="1"/>
    </xf>
    <xf numFmtId="165" fontId="11" fillId="3" borderId="2" xfId="0" applyNumberFormat="1" applyFont="1" applyFill="1" applyBorder="1" applyAlignment="1">
      <alignment horizontal="center" wrapText="1"/>
    </xf>
    <xf numFmtId="165" fontId="11" fillId="3" borderId="8" xfId="0" applyNumberFormat="1" applyFont="1" applyFill="1" applyBorder="1" applyAlignment="1">
      <alignment horizontal="center" wrapText="1"/>
    </xf>
    <xf numFmtId="0" fontId="24" fillId="6" borderId="0" xfId="0" applyFont="1" applyFill="1" applyAlignment="1">
      <alignment horizontal="right" vertical="center" wrapText="1"/>
    </xf>
    <xf numFmtId="0" fontId="0" fillId="0" borderId="0" xfId="0" applyAlignment="1">
      <alignment vertical="center"/>
    </xf>
    <xf numFmtId="0" fontId="26" fillId="2" borderId="5" xfId="0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44" fontId="6" fillId="2" borderId="12" xfId="2" applyFont="1" applyFill="1" applyBorder="1" applyAlignment="1" applyProtection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15" fillId="5" borderId="5" xfId="0" applyFont="1" applyFill="1" applyBorder="1"/>
    <xf numFmtId="0" fontId="20" fillId="0" borderId="0" xfId="0" applyFont="1"/>
    <xf numFmtId="0" fontId="22" fillId="5" borderId="0" xfId="0" applyFont="1" applyFill="1"/>
    <xf numFmtId="0" fontId="0" fillId="0" borderId="0" xfId="0"/>
    <xf numFmtId="0" fontId="15" fillId="5" borderId="5" xfId="0" applyFont="1" applyFill="1" applyBorder="1" applyAlignment="1">
      <alignment wrapText="1"/>
    </xf>
    <xf numFmtId="0" fontId="23" fillId="5" borderId="0" xfId="0" applyFont="1" applyFill="1" applyAlignment="1">
      <alignment horizontal="left" vertical="top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right" vertical="center" wrapText="1"/>
    </xf>
    <xf numFmtId="0" fontId="2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1428750</xdr:colOff>
      <xdr:row>0</xdr:row>
      <xdr:rowOff>0</xdr:rowOff>
    </xdr:from>
    <xdr:to>
      <xdr:col>4</xdr:col>
      <xdr:colOff>47625</xdr:colOff>
      <xdr:row>0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D1D95854-E197-491F-A483-EFECD2F02934}"/>
            </a:ext>
          </a:extLst>
        </xdr:cNvPr>
        <xdr:cNvSpPr>
          <a:spLocks noChangeShapeType="1"/>
        </xdr:cNvSpPr>
      </xdr:nvSpPr>
      <xdr:spPr bwMode="auto">
        <a:xfrm>
          <a:off x="1428750" y="0"/>
          <a:ext cx="39814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1428750</xdr:colOff>
      <xdr:row>0</xdr:row>
      <xdr:rowOff>0</xdr:rowOff>
    </xdr:from>
    <xdr:to>
      <xdr:col>4</xdr:col>
      <xdr:colOff>47625</xdr:colOff>
      <xdr:row>0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52CAC020-F199-42C2-9DBF-506BC2C6E12A}"/>
            </a:ext>
          </a:extLst>
        </xdr:cNvPr>
        <xdr:cNvSpPr>
          <a:spLocks noChangeShapeType="1"/>
        </xdr:cNvSpPr>
      </xdr:nvSpPr>
      <xdr:spPr bwMode="auto">
        <a:xfrm>
          <a:off x="1428750" y="0"/>
          <a:ext cx="39814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1428750</xdr:colOff>
      <xdr:row>0</xdr:row>
      <xdr:rowOff>0</xdr:rowOff>
    </xdr:from>
    <xdr:to>
      <xdr:col>4</xdr:col>
      <xdr:colOff>47625</xdr:colOff>
      <xdr:row>0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428750" y="0"/>
          <a:ext cx="39814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1428750</xdr:colOff>
      <xdr:row>0</xdr:row>
      <xdr:rowOff>0</xdr:rowOff>
    </xdr:from>
    <xdr:to>
      <xdr:col>4</xdr:col>
      <xdr:colOff>47625</xdr:colOff>
      <xdr:row>0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1428750" y="0"/>
          <a:ext cx="39814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178593</xdr:colOff>
      <xdr:row>125</xdr:row>
      <xdr:rowOff>142874</xdr:rowOff>
    </xdr:from>
    <xdr:to>
      <xdr:col>8</xdr:col>
      <xdr:colOff>706038</xdr:colOff>
      <xdr:row>148</xdr:row>
      <xdr:rowOff>100541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84FB145-F0FF-43FF-B14B-54643A170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593" y="22931437"/>
          <a:ext cx="8516539" cy="3791479"/>
        </a:xfrm>
        <a:prstGeom prst="rect">
          <a:avLst/>
        </a:prstGeom>
      </xdr:spPr>
    </xdr:pic>
    <xdr:clientData/>
  </xdr:twoCellAnchor>
  <xdr:twoCellAnchor editAs="oneCell">
    <xdr:from>
      <xdr:col>0</xdr:col>
      <xdr:colOff>178593</xdr:colOff>
      <xdr:row>101</xdr:row>
      <xdr:rowOff>214313</xdr:rowOff>
    </xdr:from>
    <xdr:to>
      <xdr:col>8</xdr:col>
      <xdr:colOff>696511</xdr:colOff>
      <xdr:row>123</xdr:row>
      <xdr:rowOff>136260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5B11F07-649A-4AA3-8994-41EABF796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593" y="18799969"/>
          <a:ext cx="8507012" cy="3791479"/>
        </a:xfrm>
        <a:prstGeom prst="rect">
          <a:avLst/>
        </a:prstGeom>
      </xdr:spPr>
    </xdr:pic>
    <xdr:clientData/>
  </xdr:twoCellAnchor>
  <xdr:twoCellAnchor editAs="oneCell">
    <xdr:from>
      <xdr:col>0</xdr:col>
      <xdr:colOff>154783</xdr:colOff>
      <xdr:row>101</xdr:row>
      <xdr:rowOff>178594</xdr:rowOff>
    </xdr:from>
    <xdr:to>
      <xdr:col>8</xdr:col>
      <xdr:colOff>695509</xdr:colOff>
      <xdr:row>123</xdr:row>
      <xdr:rowOff>150911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B3D5189-E5F7-4D21-9996-252EE6AE4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4783" y="18764250"/>
          <a:ext cx="8529820" cy="3841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92408-C195-4E98-B464-242D109DE7BB}">
  <dimension ref="A1:U103"/>
  <sheetViews>
    <sheetView showGridLines="0" tabSelected="1" zoomScale="80" zoomScaleNormal="80" workbookViewId="0">
      <selection activeCell="E13" sqref="E13"/>
    </sheetView>
  </sheetViews>
  <sheetFormatPr defaultRowHeight="12.75" x14ac:dyDescent="0.2"/>
  <cols>
    <col min="1" max="1" width="40.7109375" style="68" customWidth="1"/>
    <col min="2" max="2" width="1.7109375" style="68" customWidth="1"/>
    <col min="3" max="3" width="36.28515625" style="68" customWidth="1"/>
    <col min="4" max="4" width="1.7109375" style="68" customWidth="1"/>
    <col min="5" max="5" width="18.7109375" style="68" customWidth="1"/>
    <col min="6" max="6" width="0.85546875" style="68" customWidth="1"/>
    <col min="7" max="7" width="18.7109375" style="68" customWidth="1"/>
    <col min="8" max="8" width="0.85546875" style="68" customWidth="1"/>
    <col min="9" max="9" width="18.7109375" style="68" customWidth="1"/>
    <col min="10" max="10" width="0.85546875" style="68" customWidth="1"/>
    <col min="11" max="11" width="20.7109375" style="68" bestFit="1" customWidth="1"/>
    <col min="12" max="12" width="0.85546875" style="68" customWidth="1"/>
    <col min="13" max="13" width="31.5703125" style="68" customWidth="1"/>
    <col min="14" max="14" width="1.7109375" style="68" customWidth="1"/>
    <col min="15" max="15" width="22.5703125" style="68" customWidth="1"/>
    <col min="16" max="16" width="4.28515625" style="68" customWidth="1"/>
    <col min="17" max="17" width="24.42578125" style="68" customWidth="1"/>
    <col min="18" max="16384" width="9.140625" style="68"/>
  </cols>
  <sheetData>
    <row r="1" spans="1:21" s="1" customFormat="1" ht="34.5" customHeight="1" x14ac:dyDescent="0.2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39"/>
    </row>
    <row r="2" spans="1:21" s="4" customFormat="1" ht="3.9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9"/>
    </row>
    <row r="3" spans="1:21" s="9" customFormat="1" ht="20.100000000000001" customHeight="1" x14ac:dyDescent="0.2">
      <c r="A3" s="5" t="s">
        <v>1</v>
      </c>
      <c r="B3" s="6"/>
      <c r="C3" s="128"/>
      <c r="D3" s="128"/>
      <c r="E3" s="128"/>
      <c r="F3" s="128"/>
      <c r="G3" s="128"/>
      <c r="H3" s="128"/>
      <c r="I3" s="128"/>
      <c r="K3" s="129" t="s">
        <v>35</v>
      </c>
      <c r="L3" s="129"/>
      <c r="M3" s="97"/>
      <c r="N3" s="39"/>
      <c r="O3" s="7"/>
      <c r="P3" s="8"/>
    </row>
    <row r="4" spans="1:21" s="11" customFormat="1" ht="3.95" customHeight="1" x14ac:dyDescent="0.2">
      <c r="A4" s="10"/>
      <c r="M4" s="95"/>
      <c r="N4" s="39"/>
    </row>
    <row r="5" spans="1:21" s="9" customFormat="1" ht="20.100000000000001" customHeight="1" x14ac:dyDescent="0.2">
      <c r="A5" s="12" t="s">
        <v>2</v>
      </c>
      <c r="C5" s="130"/>
      <c r="D5" s="130"/>
      <c r="E5" s="130"/>
      <c r="F5" s="130"/>
      <c r="G5" s="130"/>
      <c r="H5" s="130"/>
      <c r="I5" s="130"/>
      <c r="J5" s="13"/>
      <c r="K5" s="129" t="s">
        <v>3</v>
      </c>
      <c r="L5" s="129"/>
      <c r="M5" s="97"/>
      <c r="N5" s="39"/>
      <c r="O5" s="14"/>
      <c r="P5" s="15"/>
    </row>
    <row r="6" spans="1:21" s="9" customFormat="1" ht="3.95" customHeight="1" x14ac:dyDescent="0.2">
      <c r="A6" s="12"/>
      <c r="B6" s="14"/>
      <c r="C6" s="14"/>
      <c r="D6" s="14"/>
      <c r="E6" s="16"/>
      <c r="F6" s="16"/>
      <c r="G6" s="16"/>
      <c r="H6" s="16"/>
      <c r="I6" s="16"/>
      <c r="J6" s="16"/>
      <c r="K6" s="17"/>
      <c r="L6" s="17"/>
      <c r="M6" s="96"/>
      <c r="N6" s="39"/>
      <c r="P6" s="16"/>
      <c r="Q6" s="18"/>
      <c r="R6" s="16"/>
      <c r="S6" s="16"/>
      <c r="T6" s="16"/>
      <c r="U6" s="19"/>
    </row>
    <row r="7" spans="1:21" s="9" customFormat="1" ht="20.100000000000001" customHeight="1" x14ac:dyDescent="0.2">
      <c r="A7" s="12" t="s">
        <v>4</v>
      </c>
      <c r="C7" s="130"/>
      <c r="D7" s="130"/>
      <c r="E7" s="130"/>
      <c r="F7" s="130"/>
      <c r="G7" s="130"/>
      <c r="H7" s="130"/>
      <c r="I7" s="130"/>
      <c r="K7" s="131" t="s">
        <v>5</v>
      </c>
      <c r="L7" s="131"/>
      <c r="M7" s="97"/>
      <c r="N7" s="39"/>
      <c r="O7" s="14"/>
      <c r="P7" s="13"/>
      <c r="Q7" s="19"/>
      <c r="R7" s="19"/>
    </row>
    <row r="8" spans="1:21" s="9" customFormat="1" ht="3.95" customHeight="1" x14ac:dyDescent="0.2">
      <c r="A8" s="20"/>
      <c r="B8" s="14"/>
      <c r="C8" s="14"/>
      <c r="D8" s="14"/>
      <c r="E8" s="16"/>
      <c r="F8" s="16"/>
      <c r="G8" s="16"/>
      <c r="H8" s="16"/>
      <c r="I8" s="16"/>
      <c r="J8" s="16"/>
      <c r="K8" s="16"/>
      <c r="L8" s="16"/>
      <c r="M8" s="16"/>
      <c r="N8" s="39"/>
      <c r="O8" s="21"/>
      <c r="P8" s="16"/>
      <c r="Q8" s="18"/>
      <c r="R8" s="16"/>
      <c r="S8" s="16"/>
      <c r="T8" s="16"/>
      <c r="U8" s="19"/>
    </row>
    <row r="9" spans="1:21" ht="12.75" customHeight="1" x14ac:dyDescent="0.2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39"/>
      <c r="O9" s="24"/>
    </row>
    <row r="10" spans="1:21" ht="18" customHeight="1" x14ac:dyDescent="0.25">
      <c r="A10" s="25" t="s">
        <v>6</v>
      </c>
      <c r="B10" s="26"/>
      <c r="C10" s="26"/>
      <c r="D10" s="26"/>
      <c r="E10" s="27" t="s">
        <v>7</v>
      </c>
      <c r="F10" s="26"/>
      <c r="G10" s="132" t="s">
        <v>8</v>
      </c>
      <c r="H10" s="132"/>
      <c r="I10" s="132"/>
      <c r="J10" s="132"/>
      <c r="K10" s="132"/>
      <c r="L10" s="26"/>
      <c r="M10" s="27" t="s">
        <v>9</v>
      </c>
      <c r="N10" s="39"/>
    </row>
    <row r="11" spans="1:21" ht="12.75" customHeight="1" x14ac:dyDescent="0.2">
      <c r="A11" s="28" t="s">
        <v>10</v>
      </c>
      <c r="B11" s="26"/>
      <c r="C11" s="26"/>
      <c r="D11" s="26"/>
      <c r="E11" s="29"/>
      <c r="F11" s="26"/>
      <c r="G11" s="29"/>
      <c r="H11" s="29"/>
      <c r="I11" s="29"/>
      <c r="J11" s="29"/>
      <c r="K11" s="29"/>
      <c r="L11" s="26"/>
      <c r="M11" s="29"/>
      <c r="N11" s="39"/>
    </row>
    <row r="12" spans="1:21" ht="15" customHeight="1" x14ac:dyDescent="0.25">
      <c r="A12" s="133"/>
      <c r="B12" s="26"/>
      <c r="C12" s="26"/>
      <c r="D12" s="26"/>
      <c r="E12" s="30">
        <v>0.5</v>
      </c>
      <c r="F12" s="31"/>
      <c r="G12" s="135">
        <v>0.5</v>
      </c>
      <c r="H12" s="136"/>
      <c r="I12" s="136"/>
      <c r="J12" s="136"/>
      <c r="K12" s="137"/>
      <c r="L12" s="31"/>
      <c r="M12" s="30">
        <f>SUM(E12,G12)</f>
        <v>1</v>
      </c>
      <c r="N12" s="39"/>
      <c r="O12" s="138"/>
      <c r="P12" s="138"/>
      <c r="Q12" s="32"/>
    </row>
    <row r="13" spans="1:21" ht="15" customHeight="1" x14ac:dyDescent="0.25">
      <c r="A13" s="134"/>
      <c r="B13" s="26"/>
      <c r="C13" s="26"/>
      <c r="D13" s="26"/>
      <c r="E13" s="33"/>
      <c r="F13" s="34"/>
      <c r="G13" s="139">
        <f>SUM(E13)</f>
        <v>0</v>
      </c>
      <c r="H13" s="140"/>
      <c r="I13" s="140"/>
      <c r="J13" s="140"/>
      <c r="K13" s="141"/>
      <c r="L13" s="31"/>
      <c r="M13" s="33">
        <f>SUM(E13,G13)</f>
        <v>0</v>
      </c>
      <c r="N13" s="39"/>
      <c r="O13" s="35"/>
      <c r="P13" s="36"/>
      <c r="Q13" s="37"/>
    </row>
    <row r="14" spans="1:21" ht="19.5" customHeight="1" x14ac:dyDescent="0.25">
      <c r="A14" s="59" t="s">
        <v>40</v>
      </c>
      <c r="B14" s="26"/>
      <c r="C14" s="26"/>
      <c r="D14" s="26"/>
      <c r="E14" s="94" t="s">
        <v>11</v>
      </c>
      <c r="F14" s="26"/>
      <c r="G14" s="124" t="s">
        <v>12</v>
      </c>
      <c r="H14" s="125"/>
      <c r="I14" s="125"/>
      <c r="J14" s="125"/>
      <c r="K14" s="125"/>
      <c r="L14" s="26"/>
      <c r="M14" s="39"/>
      <c r="N14" s="39"/>
      <c r="O14" s="40"/>
    </row>
    <row r="15" spans="1:21" ht="14.1" customHeight="1" x14ac:dyDescent="0.2">
      <c r="A15" s="41" t="s">
        <v>34</v>
      </c>
      <c r="B15" s="26"/>
      <c r="C15" s="42" t="s">
        <v>32</v>
      </c>
      <c r="D15" s="42"/>
      <c r="E15" s="43" t="s">
        <v>15</v>
      </c>
      <c r="F15" s="26"/>
      <c r="G15" s="39" t="s">
        <v>29</v>
      </c>
      <c r="H15" s="26"/>
      <c r="I15" s="39" t="s">
        <v>30</v>
      </c>
      <c r="J15" s="26"/>
      <c r="K15" s="39" t="s">
        <v>31</v>
      </c>
      <c r="L15" s="26"/>
      <c r="M15" s="39" t="s">
        <v>16</v>
      </c>
      <c r="N15" s="39"/>
      <c r="O15" s="40"/>
    </row>
    <row r="16" spans="1:21" s="47" customFormat="1" ht="15" customHeight="1" x14ac:dyDescent="0.2">
      <c r="A16" s="54"/>
      <c r="B16" s="45"/>
      <c r="C16" s="46" t="s">
        <v>33</v>
      </c>
      <c r="D16" s="45"/>
      <c r="E16" s="99"/>
      <c r="F16" s="100"/>
      <c r="G16" s="99"/>
      <c r="H16" s="100"/>
      <c r="I16" s="99"/>
      <c r="J16" s="100"/>
      <c r="K16" s="101"/>
      <c r="L16" s="45"/>
      <c r="M16" s="111">
        <f>SUM(E16,G16,I16,K16)</f>
        <v>0</v>
      </c>
      <c r="N16" s="39"/>
    </row>
    <row r="17" spans="1:15" s="47" customFormat="1" ht="15" customHeight="1" x14ac:dyDescent="0.2">
      <c r="A17" s="54"/>
      <c r="B17" s="45"/>
      <c r="C17" s="46"/>
      <c r="D17" s="45"/>
      <c r="E17" s="102"/>
      <c r="F17" s="100"/>
      <c r="G17" s="102"/>
      <c r="H17" s="100"/>
      <c r="I17" s="102"/>
      <c r="J17" s="100"/>
      <c r="K17" s="103"/>
      <c r="L17" s="45"/>
      <c r="M17" s="111">
        <f t="shared" ref="M17:M28" si="0">SUM(E17,G17,I17,K17)</f>
        <v>0</v>
      </c>
      <c r="N17" s="39"/>
    </row>
    <row r="18" spans="1:15" s="47" customFormat="1" ht="15" customHeight="1" x14ac:dyDescent="0.2">
      <c r="A18" s="54"/>
      <c r="B18" s="45"/>
      <c r="C18" s="46"/>
      <c r="D18" s="45"/>
      <c r="E18" s="102"/>
      <c r="F18" s="100"/>
      <c r="G18" s="102"/>
      <c r="H18" s="100"/>
      <c r="I18" s="102"/>
      <c r="J18" s="100"/>
      <c r="K18" s="103"/>
      <c r="L18" s="45"/>
      <c r="M18" s="111">
        <f t="shared" si="0"/>
        <v>0</v>
      </c>
      <c r="N18" s="39"/>
    </row>
    <row r="19" spans="1:15" s="47" customFormat="1" ht="15" customHeight="1" x14ac:dyDescent="0.2">
      <c r="A19" s="54"/>
      <c r="B19" s="45"/>
      <c r="C19" s="46"/>
      <c r="D19" s="45"/>
      <c r="E19" s="102"/>
      <c r="F19" s="100"/>
      <c r="G19" s="102"/>
      <c r="H19" s="100"/>
      <c r="I19" s="102"/>
      <c r="J19" s="100"/>
      <c r="K19" s="103"/>
      <c r="L19" s="45"/>
      <c r="M19" s="111">
        <f t="shared" si="0"/>
        <v>0</v>
      </c>
      <c r="N19" s="39"/>
    </row>
    <row r="20" spans="1:15" s="47" customFormat="1" ht="15" customHeight="1" x14ac:dyDescent="0.2">
      <c r="A20" s="54"/>
      <c r="B20" s="45"/>
      <c r="C20" s="46"/>
      <c r="D20" s="45"/>
      <c r="E20" s="102"/>
      <c r="F20" s="100"/>
      <c r="G20" s="102"/>
      <c r="H20" s="100"/>
      <c r="I20" s="102"/>
      <c r="J20" s="100"/>
      <c r="K20" s="103"/>
      <c r="L20" s="45"/>
      <c r="M20" s="111">
        <f t="shared" si="0"/>
        <v>0</v>
      </c>
      <c r="N20" s="39"/>
    </row>
    <row r="21" spans="1:15" s="47" customFormat="1" ht="15" customHeight="1" x14ac:dyDescent="0.2">
      <c r="A21" s="44"/>
      <c r="B21" s="45"/>
      <c r="C21" s="46"/>
      <c r="D21" s="45"/>
      <c r="E21" s="102"/>
      <c r="F21" s="100"/>
      <c r="G21" s="102"/>
      <c r="H21" s="100"/>
      <c r="I21" s="102"/>
      <c r="J21" s="100"/>
      <c r="K21" s="103"/>
      <c r="L21" s="45"/>
      <c r="M21" s="111">
        <f t="shared" si="0"/>
        <v>0</v>
      </c>
      <c r="N21" s="39"/>
    </row>
    <row r="22" spans="1:15" s="47" customFormat="1" ht="15" customHeight="1" x14ac:dyDescent="0.2">
      <c r="A22" s="48"/>
      <c r="B22" s="45"/>
      <c r="C22" s="46"/>
      <c r="D22" s="45"/>
      <c r="E22" s="102"/>
      <c r="F22" s="100"/>
      <c r="G22" s="102"/>
      <c r="H22" s="100"/>
      <c r="I22" s="102"/>
      <c r="J22" s="100"/>
      <c r="K22" s="103"/>
      <c r="L22" s="45"/>
      <c r="M22" s="111">
        <f t="shared" si="0"/>
        <v>0</v>
      </c>
      <c r="N22" s="39"/>
    </row>
    <row r="23" spans="1:15" s="47" customFormat="1" ht="15" customHeight="1" x14ac:dyDescent="0.2">
      <c r="A23" s="44"/>
      <c r="B23" s="45"/>
      <c r="C23" s="46"/>
      <c r="D23" s="45"/>
      <c r="E23" s="102"/>
      <c r="F23" s="100"/>
      <c r="G23" s="102"/>
      <c r="H23" s="100"/>
      <c r="I23" s="102"/>
      <c r="J23" s="100"/>
      <c r="K23" s="103"/>
      <c r="L23" s="45"/>
      <c r="M23" s="111">
        <f t="shared" si="0"/>
        <v>0</v>
      </c>
      <c r="N23" s="39"/>
    </row>
    <row r="24" spans="1:15" s="47" customFormat="1" ht="15" customHeight="1" x14ac:dyDescent="0.2">
      <c r="A24" s="44"/>
      <c r="B24" s="45"/>
      <c r="C24" s="46"/>
      <c r="D24" s="45"/>
      <c r="E24" s="102"/>
      <c r="F24" s="100"/>
      <c r="G24" s="102"/>
      <c r="H24" s="100"/>
      <c r="I24" s="102"/>
      <c r="J24" s="100"/>
      <c r="K24" s="103"/>
      <c r="L24" s="45"/>
      <c r="M24" s="111">
        <f t="shared" si="0"/>
        <v>0</v>
      </c>
      <c r="N24" s="39"/>
    </row>
    <row r="25" spans="1:15" s="47" customFormat="1" ht="15" customHeight="1" x14ac:dyDescent="0.2">
      <c r="A25" s="44"/>
      <c r="B25" s="45"/>
      <c r="C25" s="46"/>
      <c r="D25" s="45"/>
      <c r="E25" s="102"/>
      <c r="F25" s="100"/>
      <c r="G25" s="102"/>
      <c r="H25" s="100"/>
      <c r="I25" s="102"/>
      <c r="J25" s="100"/>
      <c r="K25" s="103"/>
      <c r="L25" s="45"/>
      <c r="M25" s="111">
        <f t="shared" si="0"/>
        <v>0</v>
      </c>
      <c r="N25" s="39"/>
    </row>
    <row r="26" spans="1:15" s="47" customFormat="1" ht="15" customHeight="1" x14ac:dyDescent="0.2">
      <c r="A26" s="44"/>
      <c r="B26" s="45"/>
      <c r="C26" s="46"/>
      <c r="D26" s="45"/>
      <c r="E26" s="102"/>
      <c r="F26" s="100"/>
      <c r="G26" s="102"/>
      <c r="H26" s="100"/>
      <c r="I26" s="102"/>
      <c r="J26" s="100"/>
      <c r="K26" s="103"/>
      <c r="L26" s="45"/>
      <c r="M26" s="111">
        <f t="shared" si="0"/>
        <v>0</v>
      </c>
      <c r="N26" s="39"/>
    </row>
    <row r="27" spans="1:15" s="47" customFormat="1" ht="15" customHeight="1" x14ac:dyDescent="0.2">
      <c r="A27" s="44"/>
      <c r="B27" s="45"/>
      <c r="C27" s="46"/>
      <c r="D27" s="45"/>
      <c r="E27" s="102"/>
      <c r="F27" s="100"/>
      <c r="G27" s="102"/>
      <c r="H27" s="100"/>
      <c r="I27" s="102"/>
      <c r="J27" s="100"/>
      <c r="K27" s="103"/>
      <c r="L27" s="45"/>
      <c r="M27" s="111">
        <f t="shared" si="0"/>
        <v>0</v>
      </c>
      <c r="N27" s="39"/>
    </row>
    <row r="28" spans="1:15" s="47" customFormat="1" ht="15" customHeight="1" x14ac:dyDescent="0.2">
      <c r="A28" s="44"/>
      <c r="B28" s="45"/>
      <c r="C28" s="46"/>
      <c r="D28" s="45"/>
      <c r="E28" s="102"/>
      <c r="F28" s="104"/>
      <c r="G28" s="103"/>
      <c r="H28" s="105"/>
      <c r="I28" s="103"/>
      <c r="J28" s="100"/>
      <c r="K28" s="103"/>
      <c r="L28" s="45"/>
      <c r="M28" s="111">
        <f t="shared" si="0"/>
        <v>0</v>
      </c>
      <c r="N28" s="39"/>
    </row>
    <row r="29" spans="1:15" s="47" customFormat="1" ht="15" customHeight="1" thickBot="1" x14ac:dyDescent="0.25">
      <c r="A29" s="44"/>
      <c r="B29" s="45"/>
      <c r="C29" s="46"/>
      <c r="D29" s="45"/>
      <c r="E29" s="106"/>
      <c r="F29" s="104"/>
      <c r="G29" s="107"/>
      <c r="H29" s="105"/>
      <c r="I29" s="107"/>
      <c r="J29" s="100"/>
      <c r="K29" s="106"/>
      <c r="L29" s="45"/>
      <c r="M29" s="112">
        <f>SUM(E29,G29,K29)</f>
        <v>0</v>
      </c>
      <c r="N29" s="39"/>
    </row>
    <row r="30" spans="1:15" s="14" customFormat="1" ht="27.95" customHeight="1" thickTop="1" x14ac:dyDescent="0.2">
      <c r="A30" s="49" t="s">
        <v>17</v>
      </c>
      <c r="B30" s="50"/>
      <c r="C30" s="50"/>
      <c r="D30" s="50"/>
      <c r="E30" s="108">
        <f>SUM(E16:E29)</f>
        <v>0</v>
      </c>
      <c r="F30" s="109"/>
      <c r="G30" s="108">
        <f>SUM(G16:G29)</f>
        <v>0</v>
      </c>
      <c r="H30" s="109"/>
      <c r="I30" s="108">
        <f>SUM(I16:I29)</f>
        <v>0</v>
      </c>
      <c r="J30" s="109"/>
      <c r="K30" s="108">
        <f>SUM(K14:K29)</f>
        <v>0</v>
      </c>
      <c r="L30" s="109"/>
      <c r="M30" s="110">
        <f>SUM(M16:M29)</f>
        <v>0</v>
      </c>
      <c r="N30" s="39"/>
      <c r="O30" s="121"/>
    </row>
    <row r="31" spans="1:15" ht="3.95" customHeight="1" x14ac:dyDescent="0.2">
      <c r="A31" s="51"/>
      <c r="B31" s="26"/>
      <c r="C31" s="26"/>
      <c r="D31" s="26"/>
      <c r="E31" s="52"/>
      <c r="F31" s="53"/>
      <c r="G31" s="52"/>
      <c r="H31" s="52"/>
      <c r="I31" s="52"/>
      <c r="J31" s="52"/>
      <c r="K31" s="52"/>
      <c r="L31" s="26"/>
      <c r="M31" s="52"/>
      <c r="N31" s="39"/>
      <c r="O31" s="9"/>
    </row>
    <row r="32" spans="1:15" ht="14.1" customHeight="1" x14ac:dyDescent="0.25">
      <c r="A32" s="59" t="s">
        <v>18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39"/>
    </row>
    <row r="33" spans="1:15" ht="14.1" customHeight="1" x14ac:dyDescent="0.2">
      <c r="A33" s="41" t="s">
        <v>13</v>
      </c>
      <c r="B33" s="26"/>
      <c r="C33" s="42" t="s">
        <v>14</v>
      </c>
      <c r="D33" s="26"/>
      <c r="E33" s="43" t="s">
        <v>15</v>
      </c>
      <c r="F33" s="26"/>
      <c r="G33" s="39" t="s">
        <v>29</v>
      </c>
      <c r="H33" s="26"/>
      <c r="I33" s="39" t="s">
        <v>30</v>
      </c>
      <c r="J33" s="26"/>
      <c r="K33" s="39" t="s">
        <v>31</v>
      </c>
      <c r="L33" s="26"/>
      <c r="M33" s="39" t="s">
        <v>16</v>
      </c>
      <c r="N33" s="39"/>
    </row>
    <row r="34" spans="1:15" s="47" customFormat="1" ht="15" customHeight="1" x14ac:dyDescent="0.2">
      <c r="A34" s="54"/>
      <c r="B34" s="55"/>
      <c r="C34" s="56"/>
      <c r="D34" s="55"/>
      <c r="E34" s="99"/>
      <c r="F34" s="113"/>
      <c r="G34" s="99"/>
      <c r="H34" s="113"/>
      <c r="I34" s="99"/>
      <c r="J34" s="113"/>
      <c r="K34" s="99"/>
      <c r="L34" s="105"/>
      <c r="M34" s="111">
        <f>SUM(E34,G34,I34,K34)</f>
        <v>0</v>
      </c>
      <c r="N34" s="39"/>
    </row>
    <row r="35" spans="1:15" s="47" customFormat="1" ht="15" customHeight="1" x14ac:dyDescent="0.2">
      <c r="A35" s="54"/>
      <c r="B35" s="55"/>
      <c r="C35" s="56"/>
      <c r="D35" s="55"/>
      <c r="E35" s="99"/>
      <c r="F35" s="113"/>
      <c r="G35" s="99"/>
      <c r="H35" s="113"/>
      <c r="I35" s="99"/>
      <c r="J35" s="113"/>
      <c r="K35" s="99"/>
      <c r="L35" s="105"/>
      <c r="M35" s="111">
        <f t="shared" ref="M35:M39" si="1">SUM(E35,G35,I35,K35)</f>
        <v>0</v>
      </c>
      <c r="N35" s="39"/>
    </row>
    <row r="36" spans="1:15" s="47" customFormat="1" ht="15" customHeight="1" x14ac:dyDescent="0.2">
      <c r="A36" s="54"/>
      <c r="B36" s="55"/>
      <c r="C36" s="56"/>
      <c r="D36" s="55"/>
      <c r="E36" s="99"/>
      <c r="F36" s="113"/>
      <c r="G36" s="99"/>
      <c r="H36" s="113"/>
      <c r="I36" s="99"/>
      <c r="J36" s="113"/>
      <c r="K36" s="99"/>
      <c r="L36" s="105"/>
      <c r="M36" s="111">
        <f t="shared" si="1"/>
        <v>0</v>
      </c>
      <c r="N36" s="39"/>
    </row>
    <row r="37" spans="1:15" s="47" customFormat="1" ht="15" customHeight="1" x14ac:dyDescent="0.2">
      <c r="A37" s="54"/>
      <c r="B37" s="55"/>
      <c r="C37" s="56"/>
      <c r="D37" s="55"/>
      <c r="E37" s="99"/>
      <c r="F37" s="113">
        <v>600</v>
      </c>
      <c r="G37" s="99"/>
      <c r="H37" s="113"/>
      <c r="I37" s="99"/>
      <c r="J37" s="113"/>
      <c r="K37" s="99"/>
      <c r="L37" s="105"/>
      <c r="M37" s="111">
        <f t="shared" si="1"/>
        <v>0</v>
      </c>
      <c r="N37" s="39"/>
    </row>
    <row r="38" spans="1:15" s="47" customFormat="1" ht="15" customHeight="1" x14ac:dyDescent="0.2">
      <c r="A38" s="54"/>
      <c r="B38" s="55"/>
      <c r="C38" s="56"/>
      <c r="D38" s="55"/>
      <c r="E38" s="99"/>
      <c r="F38" s="113"/>
      <c r="G38" s="99"/>
      <c r="H38" s="113"/>
      <c r="I38" s="99"/>
      <c r="J38" s="113"/>
      <c r="K38" s="99"/>
      <c r="L38" s="105"/>
      <c r="M38" s="111">
        <f t="shared" si="1"/>
        <v>0</v>
      </c>
      <c r="N38" s="39"/>
    </row>
    <row r="39" spans="1:15" s="47" customFormat="1" ht="15" customHeight="1" thickBot="1" x14ac:dyDescent="0.25">
      <c r="A39" s="54"/>
      <c r="B39" s="55"/>
      <c r="C39" s="56"/>
      <c r="D39" s="55"/>
      <c r="E39" s="106"/>
      <c r="F39" s="113"/>
      <c r="G39" s="106"/>
      <c r="H39" s="113"/>
      <c r="I39" s="106"/>
      <c r="J39" s="113"/>
      <c r="K39" s="106"/>
      <c r="L39" s="113"/>
      <c r="M39" s="112">
        <f t="shared" si="1"/>
        <v>0</v>
      </c>
      <c r="N39" s="39"/>
    </row>
    <row r="40" spans="1:15" s="14" customFormat="1" ht="27.95" customHeight="1" thickTop="1" x14ac:dyDescent="0.2">
      <c r="A40" s="49" t="s">
        <v>17</v>
      </c>
      <c r="B40" s="50"/>
      <c r="C40" s="50"/>
      <c r="D40" s="50"/>
      <c r="E40" s="110">
        <f>SUM(E34:E39)</f>
        <v>0</v>
      </c>
      <c r="F40" s="109"/>
      <c r="G40" s="110">
        <f>SUM(G34:G39)</f>
        <v>0</v>
      </c>
      <c r="H40" s="109"/>
      <c r="I40" s="110">
        <f>SUM(I34:I39)</f>
        <v>0</v>
      </c>
      <c r="J40" s="109"/>
      <c r="K40" s="110">
        <f>SUM(K34:K39)</f>
        <v>0</v>
      </c>
      <c r="L40" s="109"/>
      <c r="M40" s="110">
        <f>SUM(M34:M39)</f>
        <v>0</v>
      </c>
      <c r="N40" s="39"/>
      <c r="O40" s="121"/>
    </row>
    <row r="41" spans="1:15" ht="3.95" customHeight="1" x14ac:dyDescent="0.2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39"/>
    </row>
    <row r="42" spans="1:15" ht="18" customHeight="1" x14ac:dyDescent="0.25">
      <c r="A42" s="149" t="s">
        <v>19</v>
      </c>
      <c r="B42" s="150"/>
      <c r="C42" s="150"/>
      <c r="D42" s="150"/>
      <c r="E42" s="150"/>
      <c r="F42" s="60"/>
      <c r="G42" s="61"/>
      <c r="H42" s="58"/>
      <c r="I42" s="61"/>
      <c r="J42" s="58"/>
      <c r="K42" s="58"/>
      <c r="L42" s="58"/>
      <c r="M42" s="58"/>
      <c r="N42" s="39"/>
    </row>
    <row r="43" spans="1:15" ht="14.1" customHeight="1" x14ac:dyDescent="0.2">
      <c r="A43" s="41" t="s">
        <v>13</v>
      </c>
      <c r="B43" s="26"/>
      <c r="C43" s="42" t="s">
        <v>14</v>
      </c>
      <c r="D43" s="26"/>
      <c r="E43" s="43" t="s">
        <v>15</v>
      </c>
      <c r="F43" s="26"/>
      <c r="G43" s="39" t="s">
        <v>29</v>
      </c>
      <c r="H43" s="26"/>
      <c r="I43" s="39" t="s">
        <v>30</v>
      </c>
      <c r="J43" s="26"/>
      <c r="K43" s="39" t="s">
        <v>31</v>
      </c>
      <c r="L43" s="26"/>
      <c r="M43" s="39" t="s">
        <v>16</v>
      </c>
      <c r="N43" s="39"/>
    </row>
    <row r="44" spans="1:15" s="47" customFormat="1" ht="15" customHeight="1" x14ac:dyDescent="0.2">
      <c r="A44" s="54"/>
      <c r="B44" s="55"/>
      <c r="C44" s="62"/>
      <c r="D44" s="55"/>
      <c r="E44" s="99"/>
      <c r="F44" s="105"/>
      <c r="G44" s="99"/>
      <c r="H44" s="105"/>
      <c r="I44" s="99"/>
      <c r="J44" s="105"/>
      <c r="K44" s="99"/>
      <c r="L44" s="105"/>
      <c r="M44" s="111">
        <f>SUM(E44,G44,I44,K44)</f>
        <v>0</v>
      </c>
      <c r="N44" s="39"/>
    </row>
    <row r="45" spans="1:15" s="47" customFormat="1" ht="15" customHeight="1" x14ac:dyDescent="0.2">
      <c r="A45" s="54"/>
      <c r="B45" s="55"/>
      <c r="C45" s="62"/>
      <c r="D45" s="55"/>
      <c r="E45" s="99"/>
      <c r="F45" s="105"/>
      <c r="G45" s="99"/>
      <c r="H45" s="105"/>
      <c r="I45" s="99"/>
      <c r="J45" s="105"/>
      <c r="K45" s="99"/>
      <c r="L45" s="105"/>
      <c r="M45" s="111">
        <f t="shared" ref="M45:M47" si="2">SUM(E45,G45,I45,K45)</f>
        <v>0</v>
      </c>
      <c r="N45" s="39"/>
    </row>
    <row r="46" spans="1:15" s="47" customFormat="1" ht="15" customHeight="1" x14ac:dyDescent="0.2">
      <c r="A46" s="54"/>
      <c r="B46" s="55"/>
      <c r="C46" s="62"/>
      <c r="D46" s="55"/>
      <c r="E46" s="99"/>
      <c r="F46" s="105"/>
      <c r="G46" s="99"/>
      <c r="H46" s="105"/>
      <c r="I46" s="99"/>
      <c r="J46" s="105"/>
      <c r="K46" s="99"/>
      <c r="L46" s="105"/>
      <c r="M46" s="111">
        <f t="shared" si="2"/>
        <v>0</v>
      </c>
      <c r="N46" s="39"/>
    </row>
    <row r="47" spans="1:15" s="47" customFormat="1" ht="15" customHeight="1" thickBot="1" x14ac:dyDescent="0.25">
      <c r="A47" s="54"/>
      <c r="B47" s="55"/>
      <c r="C47" s="62"/>
      <c r="D47" s="55"/>
      <c r="E47" s="106"/>
      <c r="F47" s="113"/>
      <c r="G47" s="106"/>
      <c r="H47" s="113"/>
      <c r="I47" s="106"/>
      <c r="J47" s="113"/>
      <c r="K47" s="106"/>
      <c r="L47" s="113"/>
      <c r="M47" s="112">
        <f t="shared" si="2"/>
        <v>0</v>
      </c>
      <c r="N47" s="39"/>
    </row>
    <row r="48" spans="1:15" s="14" customFormat="1" ht="27.75" customHeight="1" thickTop="1" x14ac:dyDescent="0.2">
      <c r="A48" s="49" t="s">
        <v>17</v>
      </c>
      <c r="B48" s="50"/>
      <c r="C48" s="50"/>
      <c r="D48" s="50"/>
      <c r="E48" s="110">
        <f>SUM(E44:E47)</f>
        <v>0</v>
      </c>
      <c r="F48" s="109"/>
      <c r="G48" s="108">
        <f>SUM(G44:G47)</f>
        <v>0</v>
      </c>
      <c r="H48" s="109"/>
      <c r="I48" s="108">
        <f>SUM(I44:I47)</f>
        <v>0</v>
      </c>
      <c r="J48" s="109"/>
      <c r="K48" s="108">
        <f>SUM(K44:K47)</f>
        <v>0</v>
      </c>
      <c r="L48" s="109"/>
      <c r="M48" s="110">
        <f>SUM(M44:M47)</f>
        <v>0</v>
      </c>
      <c r="N48" s="39"/>
      <c r="O48" s="121"/>
    </row>
    <row r="49" spans="1:15" ht="3.95" customHeight="1" x14ac:dyDescent="0.2">
      <c r="A49" s="63"/>
      <c r="B49" s="26"/>
      <c r="C49" s="26"/>
      <c r="D49" s="26"/>
      <c r="E49" s="52"/>
      <c r="F49" s="53"/>
      <c r="G49" s="52"/>
      <c r="H49" s="52"/>
      <c r="I49" s="52"/>
      <c r="J49" s="52"/>
      <c r="K49" s="52"/>
      <c r="L49" s="26"/>
      <c r="M49" s="52"/>
      <c r="N49" s="39"/>
    </row>
    <row r="50" spans="1:15" ht="3.95" customHeight="1" x14ac:dyDescent="0.2">
      <c r="A50" s="63"/>
      <c r="B50" s="26"/>
      <c r="C50" s="26"/>
      <c r="D50" s="26"/>
      <c r="E50" s="52"/>
      <c r="F50" s="53"/>
      <c r="G50" s="52"/>
      <c r="H50" s="52"/>
      <c r="I50" s="52"/>
      <c r="J50" s="52"/>
      <c r="K50" s="52"/>
      <c r="L50" s="26"/>
      <c r="M50" s="52"/>
      <c r="N50" s="39"/>
    </row>
    <row r="51" spans="1:15" ht="14.1" customHeight="1" x14ac:dyDescent="0.25">
      <c r="A51" s="59" t="s">
        <v>20</v>
      </c>
      <c r="B51" s="26"/>
      <c r="C51" s="26"/>
      <c r="D51" s="26"/>
      <c r="E51" s="39"/>
      <c r="F51" s="26"/>
      <c r="G51" s="39"/>
      <c r="H51" s="26"/>
      <c r="I51" s="39"/>
      <c r="J51" s="26"/>
      <c r="K51" s="39"/>
      <c r="L51" s="26"/>
      <c r="M51" s="39"/>
      <c r="N51" s="39"/>
    </row>
    <row r="52" spans="1:15" ht="14.1" customHeight="1" x14ac:dyDescent="0.2">
      <c r="A52" s="41" t="s">
        <v>13</v>
      </c>
      <c r="B52" s="26"/>
      <c r="C52" s="42" t="s">
        <v>14</v>
      </c>
      <c r="D52" s="26"/>
      <c r="E52" s="43" t="s">
        <v>15</v>
      </c>
      <c r="F52" s="26"/>
      <c r="G52" s="39" t="s">
        <v>29</v>
      </c>
      <c r="H52" s="26"/>
      <c r="I52" s="39" t="s">
        <v>30</v>
      </c>
      <c r="J52" s="26"/>
      <c r="K52" s="39" t="s">
        <v>31</v>
      </c>
      <c r="L52" s="26"/>
      <c r="M52" s="39" t="s">
        <v>16</v>
      </c>
      <c r="N52" s="39"/>
    </row>
    <row r="53" spans="1:15" s="47" customFormat="1" ht="15" customHeight="1" x14ac:dyDescent="0.2">
      <c r="A53" s="54"/>
      <c r="B53" s="45"/>
      <c r="C53" s="56"/>
      <c r="D53" s="45"/>
      <c r="E53" s="99"/>
      <c r="F53" s="104"/>
      <c r="G53" s="99"/>
      <c r="H53" s="104"/>
      <c r="I53" s="99"/>
      <c r="J53" s="104"/>
      <c r="K53" s="99"/>
      <c r="L53" s="104"/>
      <c r="M53" s="111">
        <f>SUM(E53,G53,I53,K53)</f>
        <v>0</v>
      </c>
      <c r="N53" s="39"/>
    </row>
    <row r="54" spans="1:15" s="47" customFormat="1" ht="15" customHeight="1" x14ac:dyDescent="0.2">
      <c r="A54" s="54"/>
      <c r="B54" s="45"/>
      <c r="C54" s="56"/>
      <c r="D54" s="45"/>
      <c r="E54" s="99"/>
      <c r="F54" s="104"/>
      <c r="G54" s="99"/>
      <c r="H54" s="104"/>
      <c r="I54" s="99"/>
      <c r="J54" s="104"/>
      <c r="K54" s="99"/>
      <c r="L54" s="104"/>
      <c r="M54" s="111">
        <f t="shared" ref="M54:M56" si="3">SUM(E54,G54,I54,K54)</f>
        <v>0</v>
      </c>
      <c r="N54" s="39"/>
    </row>
    <row r="55" spans="1:15" s="47" customFormat="1" ht="15" customHeight="1" x14ac:dyDescent="0.2">
      <c r="A55" s="54"/>
      <c r="B55" s="45"/>
      <c r="C55" s="56"/>
      <c r="D55" s="45"/>
      <c r="E55" s="99"/>
      <c r="F55" s="104"/>
      <c r="G55" s="99"/>
      <c r="H55" s="104"/>
      <c r="I55" s="99"/>
      <c r="J55" s="104"/>
      <c r="K55" s="99"/>
      <c r="L55" s="104"/>
      <c r="M55" s="111">
        <f t="shared" si="3"/>
        <v>0</v>
      </c>
      <c r="N55" s="39"/>
    </row>
    <row r="56" spans="1:15" s="47" customFormat="1" ht="15" customHeight="1" thickBot="1" x14ac:dyDescent="0.25">
      <c r="A56" s="54"/>
      <c r="B56" s="45"/>
      <c r="C56" s="56"/>
      <c r="D56" s="45"/>
      <c r="E56" s="106"/>
      <c r="F56" s="104"/>
      <c r="G56" s="106"/>
      <c r="H56" s="104"/>
      <c r="I56" s="106"/>
      <c r="J56" s="104"/>
      <c r="K56" s="106"/>
      <c r="L56" s="104"/>
      <c r="M56" s="112">
        <f t="shared" si="3"/>
        <v>0</v>
      </c>
      <c r="N56" s="39"/>
    </row>
    <row r="57" spans="1:15" s="14" customFormat="1" ht="27.95" customHeight="1" thickTop="1" x14ac:dyDescent="0.2">
      <c r="A57" s="49" t="s">
        <v>17</v>
      </c>
      <c r="B57" s="64"/>
      <c r="C57" s="64"/>
      <c r="D57" s="64"/>
      <c r="E57" s="114">
        <f>SUM(E53:E56)</f>
        <v>0</v>
      </c>
      <c r="F57" s="115"/>
      <c r="G57" s="110">
        <f>SUM(G53:G56)</f>
        <v>0</v>
      </c>
      <c r="H57" s="115"/>
      <c r="I57" s="110">
        <f>SUM(I53:I56)</f>
        <v>0</v>
      </c>
      <c r="J57" s="115"/>
      <c r="K57" s="110">
        <f>SUM(K53:K56)</f>
        <v>0</v>
      </c>
      <c r="L57" s="115"/>
      <c r="M57" s="114">
        <f>SUM(M53:M56)</f>
        <v>0</v>
      </c>
      <c r="N57" s="39"/>
      <c r="O57" s="121"/>
    </row>
    <row r="58" spans="1:15" ht="3.95" customHeight="1" x14ac:dyDescent="0.2">
      <c r="A58" s="63"/>
      <c r="B58" s="26"/>
      <c r="C58" s="26"/>
      <c r="D58" s="26"/>
      <c r="E58" s="52"/>
      <c r="F58" s="53"/>
      <c r="G58" s="52"/>
      <c r="H58" s="52"/>
      <c r="I58" s="52"/>
      <c r="J58" s="52"/>
      <c r="K58" s="52"/>
      <c r="L58" s="26"/>
      <c r="M58" s="52"/>
      <c r="N58" s="39"/>
    </row>
    <row r="59" spans="1:15" ht="14.1" customHeight="1" x14ac:dyDescent="0.25">
      <c r="A59" s="59" t="s">
        <v>21</v>
      </c>
      <c r="B59" s="65"/>
      <c r="C59" s="65"/>
      <c r="D59" s="65"/>
      <c r="E59" s="67" t="s">
        <v>10</v>
      </c>
      <c r="F59" s="151"/>
      <c r="G59" s="152"/>
      <c r="H59" s="152"/>
      <c r="I59" s="152"/>
      <c r="J59" s="152"/>
      <c r="K59" s="152"/>
      <c r="L59" s="152"/>
      <c r="M59" s="152"/>
      <c r="N59" s="39"/>
    </row>
    <row r="60" spans="1:15" ht="14.1" customHeight="1" x14ac:dyDescent="0.2">
      <c r="A60" s="41" t="s">
        <v>13</v>
      </c>
      <c r="B60" s="26"/>
      <c r="C60" s="42" t="s">
        <v>14</v>
      </c>
      <c r="D60" s="26"/>
      <c r="E60" s="43" t="s">
        <v>15</v>
      </c>
      <c r="F60" s="26"/>
      <c r="G60" s="39" t="s">
        <v>29</v>
      </c>
      <c r="H60" s="26"/>
      <c r="I60" s="39" t="s">
        <v>30</v>
      </c>
      <c r="J60" s="26"/>
      <c r="K60" s="39" t="s">
        <v>31</v>
      </c>
      <c r="L60" s="26"/>
      <c r="M60" s="39" t="s">
        <v>16</v>
      </c>
      <c r="N60" s="39"/>
    </row>
    <row r="61" spans="1:15" s="47" customFormat="1" ht="15" customHeight="1" x14ac:dyDescent="0.2">
      <c r="A61" s="54"/>
      <c r="B61" s="55"/>
      <c r="C61" s="62"/>
      <c r="D61" s="55"/>
      <c r="E61" s="99"/>
      <c r="F61" s="113"/>
      <c r="G61" s="99"/>
      <c r="H61" s="113"/>
      <c r="I61" s="99"/>
      <c r="J61" s="113"/>
      <c r="K61" s="99"/>
      <c r="L61" s="113"/>
      <c r="M61" s="111">
        <f>SUM(E61,G61,K61)</f>
        <v>0</v>
      </c>
      <c r="N61" s="39"/>
    </row>
    <row r="62" spans="1:15" s="47" customFormat="1" ht="15" customHeight="1" x14ac:dyDescent="0.2">
      <c r="A62" s="54"/>
      <c r="B62" s="55"/>
      <c r="C62" s="62"/>
      <c r="D62" s="55"/>
      <c r="E62" s="99"/>
      <c r="F62" s="113"/>
      <c r="G62" s="99"/>
      <c r="H62" s="113"/>
      <c r="I62" s="99"/>
      <c r="J62" s="113"/>
      <c r="K62" s="99"/>
      <c r="L62" s="113"/>
      <c r="M62" s="111">
        <f>SUM(E62,G62,K62)</f>
        <v>0</v>
      </c>
      <c r="N62" s="39"/>
    </row>
    <row r="63" spans="1:15" s="47" customFormat="1" ht="15" customHeight="1" x14ac:dyDescent="0.2">
      <c r="A63" s="54"/>
      <c r="B63" s="55"/>
      <c r="C63" s="62"/>
      <c r="D63" s="55"/>
      <c r="E63" s="99"/>
      <c r="F63" s="113"/>
      <c r="G63" s="99"/>
      <c r="H63" s="113"/>
      <c r="I63" s="99"/>
      <c r="J63" s="113"/>
      <c r="K63" s="99"/>
      <c r="L63" s="113"/>
      <c r="M63" s="111">
        <f>SUM(E63,G63,K63)</f>
        <v>0</v>
      </c>
      <c r="N63" s="39"/>
    </row>
    <row r="64" spans="1:15" s="47" customFormat="1" ht="15" customHeight="1" thickBot="1" x14ac:dyDescent="0.25">
      <c r="A64" s="54"/>
      <c r="B64" s="55"/>
      <c r="C64" s="62"/>
      <c r="D64" s="55"/>
      <c r="E64" s="106"/>
      <c r="F64" s="113"/>
      <c r="G64" s="106"/>
      <c r="H64" s="113"/>
      <c r="I64" s="106"/>
      <c r="J64" s="113"/>
      <c r="K64" s="106"/>
      <c r="L64" s="113"/>
      <c r="M64" s="112">
        <f>SUM(E64,G64,K64)</f>
        <v>0</v>
      </c>
      <c r="N64" s="39"/>
    </row>
    <row r="65" spans="1:15" s="14" customFormat="1" ht="27.95" customHeight="1" thickTop="1" x14ac:dyDescent="0.2">
      <c r="A65" s="49" t="s">
        <v>17</v>
      </c>
      <c r="B65" s="50"/>
      <c r="C65" s="50"/>
      <c r="D65" s="50"/>
      <c r="E65" s="116">
        <f>SUM(E61:E64)</f>
        <v>0</v>
      </c>
      <c r="F65" s="109"/>
      <c r="G65" s="110">
        <f>SUM(G61:G64)</f>
        <v>0</v>
      </c>
      <c r="H65" s="109"/>
      <c r="I65" s="110">
        <f>SUM(I61:I64)</f>
        <v>0</v>
      </c>
      <c r="J65" s="109"/>
      <c r="K65" s="110">
        <f>SUM(K61:K64)</f>
        <v>0</v>
      </c>
      <c r="L65" s="109"/>
      <c r="M65" s="110">
        <f>SUM(M61:M64)</f>
        <v>0</v>
      </c>
      <c r="N65" s="39"/>
      <c r="O65" s="121"/>
    </row>
    <row r="66" spans="1:15" ht="3.95" customHeight="1" x14ac:dyDescent="0.2">
      <c r="A66" s="63"/>
      <c r="B66" s="26"/>
      <c r="C66" s="26"/>
      <c r="D66" s="26"/>
      <c r="E66" s="52"/>
      <c r="F66" s="53"/>
      <c r="G66" s="52"/>
      <c r="H66" s="52"/>
      <c r="I66" s="52"/>
      <c r="J66" s="52"/>
      <c r="K66" s="52"/>
      <c r="L66" s="26"/>
      <c r="M66" s="52"/>
      <c r="N66" s="39"/>
    </row>
    <row r="67" spans="1:15" ht="14.1" customHeight="1" x14ac:dyDescent="0.25">
      <c r="A67" s="153" t="s">
        <v>22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39"/>
    </row>
    <row r="68" spans="1:15" ht="14.1" customHeight="1" x14ac:dyDescent="0.2">
      <c r="A68" s="41" t="s">
        <v>13</v>
      </c>
      <c r="B68" s="26"/>
      <c r="C68" s="42" t="s">
        <v>14</v>
      </c>
      <c r="D68" s="26"/>
      <c r="E68" s="43" t="s">
        <v>15</v>
      </c>
      <c r="F68" s="26"/>
      <c r="G68" s="39" t="s">
        <v>29</v>
      </c>
      <c r="H68" s="26"/>
      <c r="I68" s="39" t="s">
        <v>30</v>
      </c>
      <c r="J68" s="26"/>
      <c r="K68" s="39" t="s">
        <v>31</v>
      </c>
      <c r="L68" s="26"/>
      <c r="M68" s="39" t="s">
        <v>16</v>
      </c>
      <c r="N68" s="39"/>
    </row>
    <row r="69" spans="1:15" s="47" customFormat="1" ht="15" customHeight="1" x14ac:dyDescent="0.2">
      <c r="A69" s="54"/>
      <c r="B69" s="45"/>
      <c r="C69" s="62"/>
      <c r="D69" s="45"/>
      <c r="E69" s="99"/>
      <c r="F69" s="104"/>
      <c r="G69" s="99"/>
      <c r="H69" s="104"/>
      <c r="I69" s="99"/>
      <c r="J69" s="104"/>
      <c r="K69" s="99"/>
      <c r="L69" s="104"/>
      <c r="M69" s="111">
        <f>SUM(E69,G69,I69,K69)</f>
        <v>0</v>
      </c>
      <c r="N69" s="39"/>
    </row>
    <row r="70" spans="1:15" s="47" customFormat="1" ht="15" customHeight="1" x14ac:dyDescent="0.2">
      <c r="A70" s="54"/>
      <c r="B70" s="45"/>
      <c r="C70" s="62"/>
      <c r="D70" s="45"/>
      <c r="E70" s="99"/>
      <c r="F70" s="104"/>
      <c r="G70" s="99"/>
      <c r="H70" s="104"/>
      <c r="I70" s="99"/>
      <c r="J70" s="104"/>
      <c r="K70" s="99"/>
      <c r="L70" s="104"/>
      <c r="M70" s="111">
        <f t="shared" ref="M70:M72" si="4">SUM(E70,G70,I70,K70)</f>
        <v>0</v>
      </c>
      <c r="N70" s="39"/>
    </row>
    <row r="71" spans="1:15" s="47" customFormat="1" ht="15" customHeight="1" x14ac:dyDescent="0.2">
      <c r="A71" s="54"/>
      <c r="B71" s="45"/>
      <c r="C71" s="62"/>
      <c r="D71" s="45"/>
      <c r="E71" s="99"/>
      <c r="F71" s="104"/>
      <c r="G71" s="99"/>
      <c r="H71" s="104"/>
      <c r="I71" s="99"/>
      <c r="J71" s="104"/>
      <c r="K71" s="99"/>
      <c r="L71" s="104"/>
      <c r="M71" s="111">
        <f t="shared" si="4"/>
        <v>0</v>
      </c>
      <c r="N71" s="39"/>
    </row>
    <row r="72" spans="1:15" s="47" customFormat="1" ht="15" customHeight="1" thickBot="1" x14ac:dyDescent="0.25">
      <c r="A72" s="54"/>
      <c r="B72" s="45"/>
      <c r="C72" s="62"/>
      <c r="D72" s="45"/>
      <c r="E72" s="106"/>
      <c r="F72" s="104"/>
      <c r="G72" s="106"/>
      <c r="H72" s="104"/>
      <c r="I72" s="106"/>
      <c r="J72" s="104"/>
      <c r="K72" s="106"/>
      <c r="L72" s="104"/>
      <c r="M72" s="112">
        <f t="shared" si="4"/>
        <v>0</v>
      </c>
      <c r="N72" s="39"/>
    </row>
    <row r="73" spans="1:15" s="14" customFormat="1" ht="27.95" customHeight="1" thickTop="1" x14ac:dyDescent="0.2">
      <c r="A73" s="49" t="s">
        <v>17</v>
      </c>
      <c r="B73" s="64"/>
      <c r="C73" s="64"/>
      <c r="D73" s="64"/>
      <c r="E73" s="114">
        <f>SUM(E69:E72)</f>
        <v>0</v>
      </c>
      <c r="F73" s="115"/>
      <c r="G73" s="114">
        <f>SUM(G69:G72)</f>
        <v>0</v>
      </c>
      <c r="H73" s="115"/>
      <c r="I73" s="114">
        <f>SUM(I69:I72)</f>
        <v>0</v>
      </c>
      <c r="J73" s="115"/>
      <c r="K73" s="114">
        <f>SUM(K69:K72)</f>
        <v>0</v>
      </c>
      <c r="L73" s="115"/>
      <c r="M73" s="114">
        <f>SUM(M69:M72)</f>
        <v>0</v>
      </c>
      <c r="N73" s="39"/>
      <c r="O73" s="121"/>
    </row>
    <row r="74" spans="1:15" x14ac:dyDescent="0.2">
      <c r="A74" s="63"/>
      <c r="B74" s="26"/>
      <c r="C74" s="26"/>
      <c r="D74" s="26"/>
      <c r="E74" s="52"/>
      <c r="F74" s="53"/>
      <c r="G74" s="52"/>
      <c r="H74" s="52"/>
      <c r="I74" s="52"/>
      <c r="J74" s="52"/>
      <c r="K74" s="52"/>
      <c r="L74" s="26"/>
      <c r="M74" s="52"/>
      <c r="N74" s="39"/>
    </row>
    <row r="75" spans="1:15" ht="14.1" customHeight="1" x14ac:dyDescent="0.25">
      <c r="A75" s="59" t="s">
        <v>23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39"/>
    </row>
    <row r="76" spans="1:15" ht="14.1" customHeight="1" x14ac:dyDescent="0.2">
      <c r="A76" s="41" t="s">
        <v>13</v>
      </c>
      <c r="B76" s="26"/>
      <c r="C76" s="42" t="s">
        <v>39</v>
      </c>
      <c r="D76" s="26"/>
      <c r="E76" s="43" t="s">
        <v>15</v>
      </c>
      <c r="F76" s="26"/>
      <c r="G76" s="39" t="s">
        <v>29</v>
      </c>
      <c r="H76" s="26"/>
      <c r="I76" s="39" t="s">
        <v>30</v>
      </c>
      <c r="J76" s="26"/>
      <c r="K76" s="39" t="s">
        <v>31</v>
      </c>
      <c r="L76" s="26"/>
      <c r="M76" s="39" t="s">
        <v>16</v>
      </c>
      <c r="N76" s="39"/>
    </row>
    <row r="77" spans="1:15" s="47" customFormat="1" ht="15" customHeight="1" thickBot="1" x14ac:dyDescent="0.25">
      <c r="A77" s="54" t="s">
        <v>59</v>
      </c>
      <c r="B77" s="45"/>
      <c r="C77" s="98">
        <v>0</v>
      </c>
      <c r="D77" s="45"/>
      <c r="E77" s="106">
        <f>SUM(E30,E40,E48,E57,E65,E73)*C77</f>
        <v>0</v>
      </c>
      <c r="F77" s="115"/>
      <c r="G77" s="106">
        <f>SUM(G30,G40,G48,G57,G65,G73)*C77</f>
        <v>0</v>
      </c>
      <c r="H77" s="115"/>
      <c r="I77" s="106">
        <f>SUM(I30,I40,I48,I57,I65,I73)*C77</f>
        <v>0</v>
      </c>
      <c r="J77" s="115"/>
      <c r="K77" s="120"/>
      <c r="L77" s="104"/>
      <c r="M77" s="117">
        <f>SUM(E77,G77,I77)</f>
        <v>0</v>
      </c>
      <c r="N77" s="39"/>
    </row>
    <row r="78" spans="1:15" s="14" customFormat="1" ht="27.95" customHeight="1" thickTop="1" x14ac:dyDescent="0.2">
      <c r="A78" s="49" t="s">
        <v>17</v>
      </c>
      <c r="B78" s="64"/>
      <c r="C78" s="64"/>
      <c r="D78" s="64"/>
      <c r="E78" s="114">
        <f>SUM(E30,E40,E48,E57,E65,E73,E77)</f>
        <v>0</v>
      </c>
      <c r="F78" s="118"/>
      <c r="G78" s="114">
        <f>SUM(G30,G40,G48,G57,G65,G73,G77)</f>
        <v>0</v>
      </c>
      <c r="H78" s="118"/>
      <c r="I78" s="114">
        <f>SUM(I30,I40,I48,I57,I65,I73,I77)</f>
        <v>0</v>
      </c>
      <c r="J78" s="118"/>
      <c r="K78" s="114">
        <f>SUM(K30,K40,K48,K57,K65,K73)</f>
        <v>0</v>
      </c>
      <c r="L78" s="115"/>
      <c r="M78" s="119">
        <f>SUM(E78:K78)</f>
        <v>0</v>
      </c>
      <c r="N78" s="39"/>
    </row>
    <row r="79" spans="1:15" ht="3.95" customHeight="1" x14ac:dyDescent="0.25">
      <c r="A79" s="63"/>
      <c r="B79" s="26"/>
      <c r="C79" s="26"/>
      <c r="D79" s="26"/>
      <c r="E79" s="52"/>
      <c r="F79" s="53"/>
      <c r="G79" s="52"/>
      <c r="H79" s="52"/>
      <c r="I79" s="52"/>
      <c r="J79" s="52"/>
      <c r="K79" s="52"/>
      <c r="L79" s="26"/>
      <c r="M79" s="69"/>
      <c r="N79" s="39"/>
    </row>
    <row r="80" spans="1:15" ht="15.95" customHeight="1" thickBot="1" x14ac:dyDescent="0.25">
      <c r="A80" s="70"/>
      <c r="B80" s="65"/>
      <c r="C80" s="65"/>
      <c r="D80" s="65"/>
      <c r="E80" s="71"/>
      <c r="F80" s="65"/>
      <c r="G80" s="65"/>
      <c r="H80" s="65"/>
      <c r="I80" s="65"/>
      <c r="J80" s="65"/>
      <c r="K80" s="65"/>
      <c r="L80" s="65"/>
      <c r="M80" s="72"/>
      <c r="N80" s="39"/>
    </row>
    <row r="81" spans="1:15" s="9" customFormat="1" ht="21.75" customHeight="1" thickBot="1" x14ac:dyDescent="0.25">
      <c r="A81" s="154"/>
      <c r="B81" s="155"/>
      <c r="C81" s="154"/>
      <c r="D81" s="155"/>
      <c r="E81" s="73"/>
      <c r="F81" s="74"/>
      <c r="G81" s="157" t="s">
        <v>24</v>
      </c>
      <c r="H81" s="143"/>
      <c r="I81" s="143"/>
      <c r="J81" s="143"/>
      <c r="K81" s="143"/>
      <c r="L81" s="74"/>
      <c r="M81" s="75">
        <f>SUM(M30,M40)</f>
        <v>0</v>
      </c>
      <c r="N81" s="39"/>
      <c r="O81" s="121"/>
    </row>
    <row r="82" spans="1:15" s="9" customFormat="1" ht="3.95" customHeight="1" thickBot="1" x14ac:dyDescent="0.25">
      <c r="A82" s="156"/>
      <c r="B82" s="155"/>
      <c r="C82" s="156"/>
      <c r="D82" s="155"/>
      <c r="E82" s="73"/>
      <c r="F82" s="74"/>
      <c r="G82" s="74"/>
      <c r="H82" s="74"/>
      <c r="I82" s="74"/>
      <c r="J82" s="74"/>
      <c r="K82" s="74"/>
      <c r="L82" s="74"/>
      <c r="M82" s="76"/>
      <c r="N82" s="39"/>
    </row>
    <row r="83" spans="1:15" s="9" customFormat="1" ht="24.75" customHeight="1" thickBot="1" x14ac:dyDescent="0.25">
      <c r="A83" s="156"/>
      <c r="B83" s="155"/>
      <c r="C83" s="156"/>
      <c r="D83" s="155"/>
      <c r="E83" s="73"/>
      <c r="F83" s="77"/>
      <c r="G83" s="157" t="s">
        <v>25</v>
      </c>
      <c r="H83" s="143"/>
      <c r="I83" s="143"/>
      <c r="J83" s="143"/>
      <c r="K83" s="143"/>
      <c r="L83" s="74"/>
      <c r="M83" s="75">
        <f>M77</f>
        <v>0</v>
      </c>
      <c r="N83" s="39"/>
      <c r="O83" s="121"/>
    </row>
    <row r="84" spans="1:15" s="9" customFormat="1" ht="3" customHeight="1" thickBot="1" x14ac:dyDescent="0.25">
      <c r="A84" s="156"/>
      <c r="B84" s="155"/>
      <c r="C84" s="156"/>
      <c r="D84" s="155"/>
      <c r="E84" s="73"/>
      <c r="F84" s="74"/>
      <c r="G84" s="74"/>
      <c r="H84" s="74"/>
      <c r="I84" s="74"/>
      <c r="J84" s="74"/>
      <c r="K84" s="74"/>
      <c r="L84" s="74"/>
      <c r="M84" s="76"/>
      <c r="N84" s="39"/>
      <c r="O84" s="121"/>
    </row>
    <row r="85" spans="1:15" s="9" customFormat="1" ht="21" customHeight="1" thickBot="1" x14ac:dyDescent="0.25">
      <c r="A85" s="156"/>
      <c r="B85" s="155"/>
      <c r="C85" s="156"/>
      <c r="D85" s="155"/>
      <c r="E85" s="73"/>
      <c r="F85" s="74"/>
      <c r="G85" s="157" t="s">
        <v>58</v>
      </c>
      <c r="H85" s="143"/>
      <c r="I85" s="143"/>
      <c r="J85" s="143"/>
      <c r="K85" s="143"/>
      <c r="L85" s="74"/>
      <c r="M85" s="75">
        <f>SUM(M48,M57,M65,M73,M77)</f>
        <v>0</v>
      </c>
      <c r="N85" s="39"/>
      <c r="O85" s="121"/>
    </row>
    <row r="86" spans="1:15" s="9" customFormat="1" ht="3.75" customHeight="1" thickBot="1" x14ac:dyDescent="0.25">
      <c r="A86" s="156"/>
      <c r="B86" s="155"/>
      <c r="C86" s="156"/>
      <c r="D86" s="155"/>
      <c r="E86" s="73"/>
      <c r="F86" s="74"/>
      <c r="G86" s="74"/>
      <c r="H86" s="74"/>
      <c r="I86" s="74"/>
      <c r="J86" s="74"/>
      <c r="K86" s="74"/>
      <c r="L86" s="74"/>
      <c r="M86" s="76"/>
      <c r="N86" s="39"/>
    </row>
    <row r="87" spans="1:15" s="9" customFormat="1" ht="21.95" customHeight="1" thickBot="1" x14ac:dyDescent="0.25">
      <c r="A87" s="156"/>
      <c r="B87" s="155"/>
      <c r="C87" s="156"/>
      <c r="D87" s="155"/>
      <c r="E87" s="73"/>
      <c r="F87" s="77"/>
      <c r="G87" s="158" t="s">
        <v>26</v>
      </c>
      <c r="H87" s="159"/>
      <c r="I87" s="159"/>
      <c r="J87" s="159"/>
      <c r="K87" s="159"/>
      <c r="L87" s="77"/>
      <c r="M87" s="75">
        <f>SUM(M81,M85)</f>
        <v>0</v>
      </c>
      <c r="N87" s="39"/>
      <c r="O87" s="121"/>
    </row>
    <row r="88" spans="1:15" s="9" customFormat="1" ht="15.95" customHeight="1" thickBot="1" x14ac:dyDescent="0.25">
      <c r="A88" s="156"/>
      <c r="B88" s="155"/>
      <c r="C88" s="156"/>
      <c r="D88" s="155"/>
      <c r="E88" s="73"/>
      <c r="F88" s="74"/>
      <c r="G88" s="74"/>
      <c r="H88" s="74"/>
      <c r="I88" s="74"/>
      <c r="J88" s="74"/>
      <c r="K88" s="74"/>
      <c r="L88" s="74"/>
      <c r="M88" s="76"/>
      <c r="N88" s="39"/>
    </row>
    <row r="89" spans="1:15" s="9" customFormat="1" ht="21.95" customHeight="1" thickBot="1" x14ac:dyDescent="0.25">
      <c r="A89" s="156"/>
      <c r="B89" s="155"/>
      <c r="C89" s="156"/>
      <c r="D89" s="155"/>
      <c r="E89" s="73"/>
      <c r="F89" s="74"/>
      <c r="G89" s="142" t="s">
        <v>36</v>
      </c>
      <c r="H89" s="143"/>
      <c r="I89" s="143"/>
      <c r="J89" s="143"/>
      <c r="K89" s="143"/>
      <c r="L89" s="74"/>
      <c r="M89" s="78">
        <f>G78</f>
        <v>0</v>
      </c>
      <c r="N89" s="39"/>
      <c r="O89" s="19"/>
    </row>
    <row r="90" spans="1:15" s="9" customFormat="1" ht="3.75" customHeight="1" thickBot="1" x14ac:dyDescent="0.25">
      <c r="A90" s="156"/>
      <c r="B90" s="155"/>
      <c r="C90" s="156"/>
      <c r="D90" s="155"/>
      <c r="E90" s="73"/>
      <c r="F90" s="74"/>
      <c r="G90" s="74"/>
      <c r="H90" s="74"/>
      <c r="I90" s="74"/>
      <c r="J90" s="74"/>
      <c r="K90" s="76"/>
      <c r="L90" s="74"/>
      <c r="M90" s="76"/>
      <c r="N90" s="39"/>
    </row>
    <row r="91" spans="1:15" s="9" customFormat="1" ht="21.95" customHeight="1" thickBot="1" x14ac:dyDescent="0.25">
      <c r="A91" s="156"/>
      <c r="B91" s="155"/>
      <c r="C91" s="156"/>
      <c r="D91" s="155"/>
      <c r="E91" s="73"/>
      <c r="F91" s="74"/>
      <c r="G91" s="142" t="s">
        <v>37</v>
      </c>
      <c r="H91" s="143"/>
      <c r="I91" s="143"/>
      <c r="J91" s="143"/>
      <c r="K91" s="143"/>
      <c r="L91" s="74"/>
      <c r="M91" s="78">
        <f>I78</f>
        <v>0</v>
      </c>
      <c r="N91" s="39"/>
      <c r="O91" s="19"/>
    </row>
    <row r="92" spans="1:15" s="9" customFormat="1" ht="3.75" customHeight="1" thickBot="1" x14ac:dyDescent="0.25">
      <c r="A92" s="156"/>
      <c r="B92" s="155"/>
      <c r="C92" s="156"/>
      <c r="D92" s="155"/>
      <c r="E92" s="73"/>
      <c r="F92" s="74"/>
      <c r="G92" s="74"/>
      <c r="H92" s="74"/>
      <c r="I92" s="74"/>
      <c r="J92" s="74"/>
      <c r="K92" s="76"/>
      <c r="L92" s="74"/>
      <c r="M92" s="76"/>
      <c r="N92" s="39"/>
    </row>
    <row r="93" spans="1:15" s="9" customFormat="1" ht="21.95" customHeight="1" thickBot="1" x14ac:dyDescent="0.25">
      <c r="A93" s="156"/>
      <c r="B93" s="155"/>
      <c r="C93" s="156"/>
      <c r="D93" s="155"/>
      <c r="E93" s="73"/>
      <c r="F93" s="74"/>
      <c r="G93" s="142" t="s">
        <v>38</v>
      </c>
      <c r="H93" s="143"/>
      <c r="I93" s="143"/>
      <c r="J93" s="143"/>
      <c r="K93" s="143"/>
      <c r="L93" s="74"/>
      <c r="M93" s="78">
        <f>K78</f>
        <v>0</v>
      </c>
      <c r="N93" s="39"/>
    </row>
    <row r="94" spans="1:15" s="9" customFormat="1" ht="3.75" customHeight="1" x14ac:dyDescent="0.2">
      <c r="A94" s="156"/>
      <c r="B94" s="155"/>
      <c r="C94" s="156"/>
      <c r="D94" s="155"/>
      <c r="E94" s="73"/>
      <c r="F94" s="74"/>
      <c r="G94" s="74"/>
      <c r="H94" s="74"/>
      <c r="I94" s="74"/>
      <c r="J94" s="74"/>
      <c r="K94" s="74"/>
      <c r="L94" s="74"/>
      <c r="M94" s="76"/>
      <c r="N94" s="39"/>
    </row>
    <row r="95" spans="1:15" s="9" customFormat="1" ht="3" customHeight="1" thickBot="1" x14ac:dyDescent="0.25">
      <c r="A95" s="156"/>
      <c r="B95" s="155"/>
      <c r="C95" s="156"/>
      <c r="D95" s="155"/>
      <c r="E95" s="73"/>
      <c r="F95" s="74"/>
      <c r="G95" s="74"/>
      <c r="H95" s="74"/>
      <c r="I95" s="74"/>
      <c r="J95" s="74"/>
      <c r="K95" s="74"/>
      <c r="L95" s="74"/>
      <c r="M95" s="76"/>
      <c r="N95" s="39"/>
    </row>
    <row r="96" spans="1:15" s="9" customFormat="1" ht="21.95" customHeight="1" thickBot="1" x14ac:dyDescent="0.25">
      <c r="A96" s="156"/>
      <c r="B96" s="155"/>
      <c r="C96" s="156"/>
      <c r="D96" s="155"/>
      <c r="E96" s="73"/>
      <c r="F96" s="77"/>
      <c r="G96" s="79"/>
      <c r="H96" s="79"/>
      <c r="I96" s="79"/>
      <c r="J96" s="79"/>
      <c r="K96" s="80" t="s">
        <v>27</v>
      </c>
      <c r="L96" s="81"/>
      <c r="M96" s="82">
        <f>SUM(M89,M91,M93)</f>
        <v>0</v>
      </c>
      <c r="N96" s="39"/>
      <c r="O96" s="121"/>
    </row>
    <row r="97" spans="1:15" ht="15.95" customHeight="1" x14ac:dyDescent="0.2">
      <c r="A97" s="70"/>
      <c r="B97" s="65"/>
      <c r="C97" s="65"/>
      <c r="D97" s="65"/>
      <c r="E97" s="71"/>
      <c r="F97" s="65"/>
      <c r="G97" s="65"/>
      <c r="H97" s="65"/>
      <c r="I97" s="65"/>
      <c r="J97" s="65"/>
      <c r="K97" s="65"/>
      <c r="L97" s="65"/>
      <c r="M97" s="65"/>
      <c r="N97" s="39"/>
    </row>
    <row r="98" spans="1:15" ht="3.95" customHeight="1" thickBot="1" x14ac:dyDescent="0.25">
      <c r="A98" s="70"/>
      <c r="B98" s="65"/>
      <c r="C98" s="65"/>
      <c r="D98" s="65"/>
      <c r="E98" s="71"/>
      <c r="F98" s="65"/>
      <c r="G98" s="65"/>
      <c r="H98" s="65"/>
      <c r="I98" s="65"/>
      <c r="J98" s="65"/>
      <c r="K98" s="65"/>
      <c r="L98" s="65"/>
      <c r="M98" s="65"/>
      <c r="N98" s="39"/>
    </row>
    <row r="99" spans="1:15" s="9" customFormat="1" ht="35.1" customHeight="1" thickBot="1" x14ac:dyDescent="0.25">
      <c r="A99" s="144" t="s">
        <v>28</v>
      </c>
      <c r="B99" s="145"/>
      <c r="C99" s="145"/>
      <c r="D99" s="145"/>
      <c r="E99" s="145"/>
      <c r="F99" s="83"/>
      <c r="G99" s="83"/>
      <c r="H99" s="83"/>
      <c r="I99" s="83"/>
      <c r="J99" s="83"/>
      <c r="K99" s="146">
        <f>E78</f>
        <v>0</v>
      </c>
      <c r="L99" s="147"/>
      <c r="M99" s="148"/>
      <c r="N99" s="39"/>
      <c r="O99" s="121"/>
    </row>
    <row r="100" spans="1:15" ht="3.95" customHeight="1" x14ac:dyDescent="0.2">
      <c r="A100" s="84"/>
      <c r="B100" s="85"/>
      <c r="C100" s="85"/>
      <c r="D100" s="85"/>
      <c r="E100" s="86"/>
      <c r="F100" s="86"/>
      <c r="G100" s="86"/>
      <c r="H100" s="86"/>
      <c r="I100" s="86"/>
      <c r="J100" s="86"/>
      <c r="K100" s="86"/>
      <c r="L100" s="85"/>
      <c r="M100" s="87"/>
      <c r="N100" s="39"/>
    </row>
    <row r="101" spans="1:15" s="9" customFormat="1" ht="6" customHeight="1" x14ac:dyDescent="0.2">
      <c r="A101" s="88"/>
      <c r="B101" s="89"/>
      <c r="C101" s="89"/>
      <c r="D101" s="89"/>
      <c r="E101" s="90"/>
      <c r="F101" s="90"/>
      <c r="G101" s="90"/>
      <c r="H101" s="90"/>
      <c r="I101" s="90"/>
      <c r="J101" s="90"/>
      <c r="K101" s="90"/>
      <c r="L101" s="89"/>
      <c r="M101" s="91"/>
      <c r="N101" s="39"/>
      <c r="O101" s="92"/>
    </row>
    <row r="102" spans="1:15" s="4" customFormat="1" ht="26.25" customHeight="1" x14ac:dyDescent="0.2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1:15" ht="15.75" customHeight="1" x14ac:dyDescent="0.2">
      <c r="A103" s="93"/>
    </row>
  </sheetData>
  <protectedRanges>
    <protectedRange sqref="C44:C47 C61:C64 C69:C72 C77" name="Range2"/>
  </protectedRanges>
  <mergeCells count="27">
    <mergeCell ref="O12:P12"/>
    <mergeCell ref="G13:K13"/>
    <mergeCell ref="G91:K91"/>
    <mergeCell ref="G93:K93"/>
    <mergeCell ref="A99:E99"/>
    <mergeCell ref="K99:M99"/>
    <mergeCell ref="A42:E42"/>
    <mergeCell ref="F59:M59"/>
    <mergeCell ref="A67:M67"/>
    <mergeCell ref="A81:B96"/>
    <mergeCell ref="C81:D96"/>
    <mergeCell ref="G81:K81"/>
    <mergeCell ref="G83:K83"/>
    <mergeCell ref="G85:K85"/>
    <mergeCell ref="G87:K87"/>
    <mergeCell ref="G89:K89"/>
    <mergeCell ref="G14:K14"/>
    <mergeCell ref="A1:M1"/>
    <mergeCell ref="C3:I3"/>
    <mergeCell ref="K3:L3"/>
    <mergeCell ref="C5:I5"/>
    <mergeCell ref="K5:L5"/>
    <mergeCell ref="C7:I7"/>
    <mergeCell ref="K7:L7"/>
    <mergeCell ref="G10:K10"/>
    <mergeCell ref="A12:A13"/>
    <mergeCell ref="G12:K12"/>
  </mergeCells>
  <printOptions horizontalCentered="1"/>
  <pageMargins left="0.5" right="0.25" top="0.5" bottom="0" header="0" footer="0"/>
  <pageSetup scale="5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406A3-A74C-443B-AEF2-0EF48CBF75BE}">
  <dimension ref="A1:U113"/>
  <sheetViews>
    <sheetView showGridLines="0" zoomScale="80" zoomScaleNormal="80" workbookViewId="0">
      <selection activeCell="O128" sqref="O128"/>
    </sheetView>
  </sheetViews>
  <sheetFormatPr defaultRowHeight="12.75" x14ac:dyDescent="0.2"/>
  <cols>
    <col min="1" max="1" width="40.7109375" customWidth="1"/>
    <col min="2" max="2" width="1.7109375" customWidth="1"/>
    <col min="3" max="3" width="36.28515625" customWidth="1"/>
    <col min="4" max="4" width="1.7109375" customWidth="1"/>
    <col min="5" max="5" width="18.7109375" customWidth="1"/>
    <col min="6" max="6" width="0.85546875" customWidth="1"/>
    <col min="7" max="7" width="18.7109375" customWidth="1"/>
    <col min="8" max="8" width="0.85546875" customWidth="1"/>
    <col min="9" max="9" width="18.7109375" customWidth="1"/>
    <col min="10" max="10" width="0.85546875" customWidth="1"/>
    <col min="11" max="11" width="20.7109375" bestFit="1" customWidth="1"/>
    <col min="12" max="12" width="0.85546875" customWidth="1"/>
    <col min="13" max="13" width="31.5703125" customWidth="1"/>
    <col min="14" max="14" width="1.7109375" customWidth="1"/>
    <col min="15" max="15" width="22.5703125" customWidth="1"/>
    <col min="16" max="16" width="4.28515625" customWidth="1"/>
    <col min="17" max="17" width="24.42578125" customWidth="1"/>
  </cols>
  <sheetData>
    <row r="1" spans="1:21" s="1" customFormat="1" ht="34.5" customHeight="1" x14ac:dyDescent="0.2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39"/>
    </row>
    <row r="2" spans="1:21" s="4" customFormat="1" ht="3.9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9"/>
    </row>
    <row r="3" spans="1:21" s="9" customFormat="1" ht="20.100000000000001" customHeight="1" x14ac:dyDescent="0.2">
      <c r="A3" s="5" t="s">
        <v>1</v>
      </c>
      <c r="B3" s="6"/>
      <c r="C3" s="128" t="s">
        <v>41</v>
      </c>
      <c r="D3" s="128"/>
      <c r="E3" s="128"/>
      <c r="F3" s="128"/>
      <c r="G3" s="128"/>
      <c r="H3" s="128"/>
      <c r="I3" s="128"/>
      <c r="K3" s="129" t="s">
        <v>35</v>
      </c>
      <c r="L3" s="129"/>
      <c r="M3" s="97" t="s">
        <v>69</v>
      </c>
      <c r="N3" s="39"/>
      <c r="O3" s="7"/>
      <c r="P3" s="8"/>
    </row>
    <row r="4" spans="1:21" s="11" customFormat="1" ht="3.95" customHeight="1" x14ac:dyDescent="0.2">
      <c r="A4" s="10"/>
      <c r="M4" s="95"/>
      <c r="N4" s="39"/>
    </row>
    <row r="5" spans="1:21" s="9" customFormat="1" ht="20.100000000000001" customHeight="1" x14ac:dyDescent="0.2">
      <c r="A5" s="12" t="s">
        <v>2</v>
      </c>
      <c r="C5" s="130" t="s">
        <v>42</v>
      </c>
      <c r="D5" s="130"/>
      <c r="E5" s="130"/>
      <c r="F5" s="130"/>
      <c r="G5" s="130"/>
      <c r="H5" s="130"/>
      <c r="I5" s="130"/>
      <c r="J5" s="13"/>
      <c r="K5" s="129" t="s">
        <v>3</v>
      </c>
      <c r="L5" s="129"/>
      <c r="M5" s="97" t="s">
        <v>43</v>
      </c>
      <c r="N5" s="39"/>
      <c r="O5" s="14"/>
      <c r="P5" s="15"/>
    </row>
    <row r="6" spans="1:21" s="9" customFormat="1" ht="3.95" customHeight="1" x14ac:dyDescent="0.2">
      <c r="A6" s="12"/>
      <c r="B6" s="14"/>
      <c r="C6" s="14"/>
      <c r="D6" s="14"/>
      <c r="E6" s="16"/>
      <c r="F6" s="16"/>
      <c r="G6" s="16"/>
      <c r="H6" s="16"/>
      <c r="I6" s="16"/>
      <c r="J6" s="16"/>
      <c r="K6" s="17"/>
      <c r="L6" s="17"/>
      <c r="M6" s="96"/>
      <c r="N6" s="39"/>
      <c r="P6" s="16"/>
      <c r="Q6" s="18"/>
      <c r="R6" s="16"/>
      <c r="S6" s="16"/>
      <c r="T6" s="16"/>
      <c r="U6" s="19"/>
    </row>
    <row r="7" spans="1:21" s="9" customFormat="1" ht="20.100000000000001" customHeight="1" x14ac:dyDescent="0.2">
      <c r="A7" s="12" t="s">
        <v>4</v>
      </c>
      <c r="C7" s="130" t="s">
        <v>45</v>
      </c>
      <c r="D7" s="130"/>
      <c r="E7" s="130"/>
      <c r="F7" s="130"/>
      <c r="G7" s="130"/>
      <c r="H7" s="130"/>
      <c r="I7" s="130"/>
      <c r="K7" s="131" t="s">
        <v>5</v>
      </c>
      <c r="L7" s="131"/>
      <c r="M7" s="97" t="s">
        <v>44</v>
      </c>
      <c r="N7" s="39"/>
      <c r="O7" s="14"/>
      <c r="P7" s="13"/>
      <c r="Q7" s="19"/>
      <c r="R7" s="19"/>
    </row>
    <row r="8" spans="1:21" s="9" customFormat="1" ht="3.95" customHeight="1" x14ac:dyDescent="0.2">
      <c r="A8" s="20"/>
      <c r="B8" s="14"/>
      <c r="C8" s="14"/>
      <c r="D8" s="14"/>
      <c r="E8" s="16"/>
      <c r="F8" s="16"/>
      <c r="G8" s="16"/>
      <c r="H8" s="16"/>
      <c r="I8" s="16"/>
      <c r="J8" s="16"/>
      <c r="K8" s="16"/>
      <c r="L8" s="16"/>
      <c r="M8" s="16"/>
      <c r="N8" s="39"/>
      <c r="O8" s="21"/>
      <c r="P8" s="16"/>
      <c r="Q8" s="18"/>
      <c r="R8" s="16"/>
      <c r="S8" s="16"/>
      <c r="T8" s="16"/>
      <c r="U8" s="19"/>
    </row>
    <row r="9" spans="1:21" ht="12.75" customHeight="1" x14ac:dyDescent="0.2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39"/>
      <c r="O9" s="24"/>
    </row>
    <row r="10" spans="1:21" ht="18" customHeight="1" x14ac:dyDescent="0.25">
      <c r="A10" s="25" t="s">
        <v>6</v>
      </c>
      <c r="B10" s="26"/>
      <c r="C10" s="26"/>
      <c r="D10" s="26"/>
      <c r="E10" s="27" t="s">
        <v>7</v>
      </c>
      <c r="F10" s="26"/>
      <c r="G10" s="132" t="s">
        <v>8</v>
      </c>
      <c r="H10" s="132"/>
      <c r="I10" s="132"/>
      <c r="J10" s="132"/>
      <c r="K10" s="132"/>
      <c r="L10" s="26"/>
      <c r="M10" s="27" t="s">
        <v>9</v>
      </c>
      <c r="N10" s="39"/>
    </row>
    <row r="11" spans="1:21" ht="12.75" customHeight="1" x14ac:dyDescent="0.2">
      <c r="A11" s="28" t="s">
        <v>10</v>
      </c>
      <c r="B11" s="26"/>
      <c r="C11" s="26"/>
      <c r="D11" s="26"/>
      <c r="E11" s="29"/>
      <c r="F11" s="26"/>
      <c r="G11" s="29"/>
      <c r="H11" s="29"/>
      <c r="I11" s="29"/>
      <c r="J11" s="29"/>
      <c r="K11" s="29"/>
      <c r="L11" s="26"/>
      <c r="M11" s="29"/>
      <c r="N11" s="39"/>
    </row>
    <row r="12" spans="1:21" ht="15" customHeight="1" x14ac:dyDescent="0.25">
      <c r="A12" s="133"/>
      <c r="B12" s="26"/>
      <c r="C12" s="26"/>
      <c r="D12" s="26"/>
      <c r="E12" s="30">
        <v>0.5</v>
      </c>
      <c r="F12" s="31"/>
      <c r="G12" s="135">
        <v>0.5</v>
      </c>
      <c r="H12" s="136"/>
      <c r="I12" s="136"/>
      <c r="J12" s="136"/>
      <c r="K12" s="137"/>
      <c r="L12" s="31"/>
      <c r="M12" s="30">
        <f>SUM(E12,G12)</f>
        <v>1</v>
      </c>
      <c r="N12" s="39"/>
      <c r="O12" s="138"/>
      <c r="P12" s="138"/>
      <c r="Q12" s="32"/>
    </row>
    <row r="13" spans="1:21" ht="15" customHeight="1" x14ac:dyDescent="0.25">
      <c r="A13" s="134"/>
      <c r="B13" s="26"/>
      <c r="C13" s="26"/>
      <c r="D13" s="26"/>
      <c r="E13" s="33">
        <v>68542.460000000006</v>
      </c>
      <c r="F13" s="34"/>
      <c r="G13" s="139">
        <f>SUM(E13)</f>
        <v>68542.460000000006</v>
      </c>
      <c r="H13" s="140"/>
      <c r="I13" s="140"/>
      <c r="J13" s="140"/>
      <c r="K13" s="141"/>
      <c r="L13" s="31"/>
      <c r="M13" s="33">
        <f>SUM(E13,G13)</f>
        <v>137084.92000000001</v>
      </c>
      <c r="N13" s="39"/>
      <c r="O13" s="35"/>
      <c r="P13" s="36"/>
      <c r="Q13" s="37"/>
    </row>
    <row r="14" spans="1:21" ht="19.5" customHeight="1" x14ac:dyDescent="0.25">
      <c r="A14" s="38" t="s">
        <v>40</v>
      </c>
      <c r="B14" s="26"/>
      <c r="C14" s="26"/>
      <c r="D14" s="26"/>
      <c r="E14" s="94" t="s">
        <v>11</v>
      </c>
      <c r="F14" s="26"/>
      <c r="G14" s="124" t="s">
        <v>12</v>
      </c>
      <c r="H14" s="125"/>
      <c r="I14" s="125"/>
      <c r="J14" s="125"/>
      <c r="K14" s="125"/>
      <c r="L14" s="26"/>
      <c r="M14" s="39"/>
      <c r="N14" s="39"/>
      <c r="O14" s="40"/>
    </row>
    <row r="15" spans="1:21" ht="14.1" customHeight="1" x14ac:dyDescent="0.2">
      <c r="A15" s="41" t="s">
        <v>34</v>
      </c>
      <c r="B15" s="26"/>
      <c r="C15" s="42" t="s">
        <v>32</v>
      </c>
      <c r="D15" s="42"/>
      <c r="E15" s="43" t="s">
        <v>15</v>
      </c>
      <c r="F15" s="26"/>
      <c r="G15" s="39" t="s">
        <v>29</v>
      </c>
      <c r="H15" s="26"/>
      <c r="I15" s="39" t="s">
        <v>30</v>
      </c>
      <c r="J15" s="26"/>
      <c r="K15" s="39" t="s">
        <v>31</v>
      </c>
      <c r="L15" s="26"/>
      <c r="M15" s="39" t="s">
        <v>16</v>
      </c>
      <c r="N15" s="39"/>
      <c r="O15" s="40"/>
    </row>
    <row r="16" spans="1:21" s="47" customFormat="1" ht="15" customHeight="1" x14ac:dyDescent="0.2">
      <c r="A16" s="54" t="s">
        <v>46</v>
      </c>
      <c r="B16" s="45"/>
      <c r="C16" s="46" t="s">
        <v>49</v>
      </c>
      <c r="D16" s="45"/>
      <c r="E16" s="99">
        <v>4083.3</v>
      </c>
      <c r="F16" s="100"/>
      <c r="G16" s="99"/>
      <c r="H16" s="100"/>
      <c r="I16" s="99">
        <v>506.5</v>
      </c>
      <c r="J16" s="100"/>
      <c r="K16" s="101"/>
      <c r="L16" s="45"/>
      <c r="M16" s="111">
        <f>SUM(E16,G16,I16,K16)</f>
        <v>4589.8</v>
      </c>
      <c r="N16" s="39"/>
    </row>
    <row r="17" spans="1:15" s="47" customFormat="1" ht="15" customHeight="1" x14ac:dyDescent="0.2">
      <c r="A17" s="54" t="s">
        <v>47</v>
      </c>
      <c r="B17" s="45"/>
      <c r="C17" s="46" t="s">
        <v>50</v>
      </c>
      <c r="D17" s="45"/>
      <c r="E17" s="102">
        <v>372.3</v>
      </c>
      <c r="F17" s="100"/>
      <c r="G17" s="102"/>
      <c r="H17" s="100"/>
      <c r="I17" s="102">
        <v>558.45000000000005</v>
      </c>
      <c r="J17" s="100"/>
      <c r="K17" s="103"/>
      <c r="L17" s="45"/>
      <c r="M17" s="111">
        <f t="shared" ref="M17:M28" si="0">SUM(E17,G17,I17,K17)</f>
        <v>930.75</v>
      </c>
      <c r="N17" s="39"/>
    </row>
    <row r="18" spans="1:15" s="47" customFormat="1" ht="15" customHeight="1" x14ac:dyDescent="0.2">
      <c r="A18" s="54" t="s">
        <v>48</v>
      </c>
      <c r="B18" s="45"/>
      <c r="C18" s="46" t="s">
        <v>51</v>
      </c>
      <c r="D18" s="45"/>
      <c r="E18" s="102">
        <v>1247.68</v>
      </c>
      <c r="F18" s="100"/>
      <c r="G18" s="102"/>
      <c r="H18" s="100"/>
      <c r="I18" s="102">
        <v>467.88</v>
      </c>
      <c r="J18" s="100"/>
      <c r="K18" s="103"/>
      <c r="L18" s="45"/>
      <c r="M18" s="111">
        <f t="shared" si="0"/>
        <v>1715.56</v>
      </c>
      <c r="N18" s="39"/>
    </row>
    <row r="19" spans="1:15" s="47" customFormat="1" ht="15" customHeight="1" x14ac:dyDescent="0.2">
      <c r="A19" s="54" t="s">
        <v>54</v>
      </c>
      <c r="B19" s="45"/>
      <c r="C19" s="46" t="s">
        <v>52</v>
      </c>
      <c r="D19" s="45"/>
      <c r="E19" s="102"/>
      <c r="F19" s="100"/>
      <c r="G19" s="102"/>
      <c r="H19" s="100"/>
      <c r="I19" s="102">
        <v>200.34</v>
      </c>
      <c r="J19" s="100"/>
      <c r="K19" s="103"/>
      <c r="L19" s="45"/>
      <c r="M19" s="111">
        <f t="shared" si="0"/>
        <v>200.34</v>
      </c>
      <c r="N19" s="39"/>
    </row>
    <row r="20" spans="1:15" s="47" customFormat="1" ht="15" customHeight="1" x14ac:dyDescent="0.2">
      <c r="A20" s="54"/>
      <c r="B20" s="45"/>
      <c r="C20" s="46"/>
      <c r="D20" s="45"/>
      <c r="E20" s="102"/>
      <c r="F20" s="100"/>
      <c r="G20" s="102"/>
      <c r="H20" s="100"/>
      <c r="I20" s="102"/>
      <c r="J20" s="100"/>
      <c r="K20" s="103"/>
      <c r="L20" s="45"/>
      <c r="M20" s="111">
        <f t="shared" si="0"/>
        <v>0</v>
      </c>
      <c r="N20" s="39"/>
    </row>
    <row r="21" spans="1:15" s="47" customFormat="1" ht="15" customHeight="1" x14ac:dyDescent="0.2">
      <c r="A21" s="44"/>
      <c r="B21" s="45"/>
      <c r="C21" s="46"/>
      <c r="D21" s="45"/>
      <c r="E21" s="102"/>
      <c r="F21" s="100"/>
      <c r="G21" s="102"/>
      <c r="H21" s="100"/>
      <c r="I21" s="102"/>
      <c r="J21" s="100"/>
      <c r="K21" s="103"/>
      <c r="L21" s="45"/>
      <c r="M21" s="111">
        <f t="shared" si="0"/>
        <v>0</v>
      </c>
      <c r="N21" s="39"/>
    </row>
    <row r="22" spans="1:15" s="47" customFormat="1" ht="15" customHeight="1" x14ac:dyDescent="0.2">
      <c r="A22" s="48"/>
      <c r="B22" s="45"/>
      <c r="C22" s="46"/>
      <c r="D22" s="45"/>
      <c r="E22" s="102"/>
      <c r="F22" s="100"/>
      <c r="G22" s="102"/>
      <c r="H22" s="100"/>
      <c r="I22" s="102"/>
      <c r="J22" s="100"/>
      <c r="K22" s="103"/>
      <c r="L22" s="45"/>
      <c r="M22" s="111">
        <f t="shared" si="0"/>
        <v>0</v>
      </c>
      <c r="N22" s="39"/>
    </row>
    <row r="23" spans="1:15" s="47" customFormat="1" ht="15" customHeight="1" x14ac:dyDescent="0.2">
      <c r="A23" s="44"/>
      <c r="B23" s="45"/>
      <c r="C23" s="46"/>
      <c r="D23" s="45"/>
      <c r="E23" s="102"/>
      <c r="F23" s="100"/>
      <c r="G23" s="102"/>
      <c r="H23" s="100"/>
      <c r="I23" s="102"/>
      <c r="J23" s="100"/>
      <c r="K23" s="103"/>
      <c r="L23" s="45"/>
      <c r="M23" s="111">
        <f t="shared" si="0"/>
        <v>0</v>
      </c>
      <c r="N23" s="39"/>
    </row>
    <row r="24" spans="1:15" s="47" customFormat="1" ht="15" customHeight="1" x14ac:dyDescent="0.2">
      <c r="A24" s="44"/>
      <c r="B24" s="45"/>
      <c r="C24" s="46"/>
      <c r="D24" s="45"/>
      <c r="E24" s="102"/>
      <c r="F24" s="100"/>
      <c r="G24" s="102"/>
      <c r="H24" s="100"/>
      <c r="I24" s="102"/>
      <c r="J24" s="100"/>
      <c r="K24" s="103"/>
      <c r="L24" s="45"/>
      <c r="M24" s="111">
        <f t="shared" si="0"/>
        <v>0</v>
      </c>
      <c r="N24" s="39"/>
    </row>
    <row r="25" spans="1:15" s="47" customFormat="1" ht="15" customHeight="1" x14ac:dyDescent="0.2">
      <c r="A25" s="44"/>
      <c r="B25" s="45"/>
      <c r="C25" s="46"/>
      <c r="D25" s="45"/>
      <c r="E25" s="102"/>
      <c r="F25" s="100"/>
      <c r="G25" s="102"/>
      <c r="H25" s="100"/>
      <c r="I25" s="102"/>
      <c r="J25" s="100"/>
      <c r="K25" s="103"/>
      <c r="L25" s="45"/>
      <c r="M25" s="111">
        <f t="shared" si="0"/>
        <v>0</v>
      </c>
      <c r="N25" s="39"/>
    </row>
    <row r="26" spans="1:15" s="47" customFormat="1" ht="15" customHeight="1" x14ac:dyDescent="0.2">
      <c r="A26" s="44"/>
      <c r="B26" s="45"/>
      <c r="C26" s="46"/>
      <c r="D26" s="45"/>
      <c r="E26" s="102"/>
      <c r="F26" s="100"/>
      <c r="G26" s="102"/>
      <c r="H26" s="100"/>
      <c r="I26" s="102"/>
      <c r="J26" s="100"/>
      <c r="K26" s="103"/>
      <c r="L26" s="45"/>
      <c r="M26" s="111">
        <f t="shared" si="0"/>
        <v>0</v>
      </c>
      <c r="N26" s="39"/>
    </row>
    <row r="27" spans="1:15" s="47" customFormat="1" ht="15" customHeight="1" x14ac:dyDescent="0.2">
      <c r="A27" s="44"/>
      <c r="B27" s="45"/>
      <c r="C27" s="46"/>
      <c r="D27" s="45"/>
      <c r="E27" s="102"/>
      <c r="F27" s="100"/>
      <c r="G27" s="102"/>
      <c r="H27" s="100"/>
      <c r="I27" s="102"/>
      <c r="J27" s="100"/>
      <c r="K27" s="103"/>
      <c r="L27" s="45"/>
      <c r="M27" s="111">
        <f t="shared" si="0"/>
        <v>0</v>
      </c>
      <c r="N27" s="39"/>
    </row>
    <row r="28" spans="1:15" s="47" customFormat="1" ht="15" customHeight="1" x14ac:dyDescent="0.2">
      <c r="A28" s="44"/>
      <c r="B28" s="45"/>
      <c r="C28" s="46"/>
      <c r="D28" s="45"/>
      <c r="E28" s="102"/>
      <c r="F28" s="104"/>
      <c r="G28" s="103"/>
      <c r="H28" s="105"/>
      <c r="I28" s="103"/>
      <c r="J28" s="100"/>
      <c r="K28" s="103"/>
      <c r="L28" s="45"/>
      <c r="M28" s="111">
        <f t="shared" si="0"/>
        <v>0</v>
      </c>
      <c r="N28" s="39"/>
    </row>
    <row r="29" spans="1:15" s="47" customFormat="1" ht="15" customHeight="1" thickBot="1" x14ac:dyDescent="0.25">
      <c r="A29" s="44"/>
      <c r="B29" s="45"/>
      <c r="C29" s="46"/>
      <c r="D29" s="45"/>
      <c r="E29" s="106"/>
      <c r="F29" s="104"/>
      <c r="G29" s="107"/>
      <c r="H29" s="105"/>
      <c r="I29" s="107"/>
      <c r="J29" s="100"/>
      <c r="K29" s="106"/>
      <c r="L29" s="45"/>
      <c r="M29" s="112">
        <f>SUM(E29,G29,K29)</f>
        <v>0</v>
      </c>
      <c r="N29" s="39"/>
    </row>
    <row r="30" spans="1:15" s="14" customFormat="1" ht="27.95" customHeight="1" thickTop="1" x14ac:dyDescent="0.2">
      <c r="A30" s="49" t="s">
        <v>17</v>
      </c>
      <c r="B30" s="50"/>
      <c r="C30" s="50"/>
      <c r="D30" s="50"/>
      <c r="E30" s="108">
        <f>SUM(E16:E29)</f>
        <v>5703.2800000000007</v>
      </c>
      <c r="F30" s="109"/>
      <c r="G30" s="108">
        <f>SUM(G16:G29)</f>
        <v>0</v>
      </c>
      <c r="H30" s="109"/>
      <c r="I30" s="108">
        <f>SUM(I16:I29)</f>
        <v>1733.1699999999998</v>
      </c>
      <c r="J30" s="109"/>
      <c r="K30" s="108">
        <f>SUM(K14:K29)</f>
        <v>0</v>
      </c>
      <c r="L30" s="109"/>
      <c r="M30" s="110">
        <f>SUM(M16:M29)</f>
        <v>7436.4500000000007</v>
      </c>
      <c r="N30" s="39"/>
      <c r="O30" s="121">
        <v>1</v>
      </c>
    </row>
    <row r="31" spans="1:15" ht="3.95" customHeight="1" x14ac:dyDescent="0.2">
      <c r="A31" s="51"/>
      <c r="B31" s="26"/>
      <c r="C31" s="26"/>
      <c r="D31" s="26"/>
      <c r="E31" s="52"/>
      <c r="F31" s="53"/>
      <c r="G31" s="52"/>
      <c r="H31" s="52"/>
      <c r="I31" s="52"/>
      <c r="J31" s="52"/>
      <c r="K31" s="52"/>
      <c r="L31" s="26"/>
      <c r="M31" s="52"/>
      <c r="N31" s="39"/>
      <c r="O31" s="9"/>
    </row>
    <row r="32" spans="1:15" ht="14.1" customHeight="1" x14ac:dyDescent="0.25">
      <c r="A32" s="38" t="s">
        <v>18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39"/>
    </row>
    <row r="33" spans="1:15" ht="14.1" customHeight="1" x14ac:dyDescent="0.2">
      <c r="A33" s="41" t="s">
        <v>13</v>
      </c>
      <c r="B33" s="26"/>
      <c r="C33" s="42" t="s">
        <v>14</v>
      </c>
      <c r="D33" s="26"/>
      <c r="E33" s="43" t="s">
        <v>15</v>
      </c>
      <c r="F33" s="26"/>
      <c r="G33" s="39" t="s">
        <v>29</v>
      </c>
      <c r="H33" s="26"/>
      <c r="I33" s="39" t="s">
        <v>30</v>
      </c>
      <c r="J33" s="26"/>
      <c r="K33" s="39" t="s">
        <v>31</v>
      </c>
      <c r="L33" s="26"/>
      <c r="M33" s="39" t="s">
        <v>16</v>
      </c>
      <c r="N33" s="39"/>
    </row>
    <row r="34" spans="1:15" s="47" customFormat="1" ht="15" customHeight="1" x14ac:dyDescent="0.2">
      <c r="A34" s="54" t="s">
        <v>53</v>
      </c>
      <c r="B34" s="55"/>
      <c r="C34" s="56"/>
      <c r="D34" s="55"/>
      <c r="E34" s="99"/>
      <c r="F34" s="113"/>
      <c r="G34" s="99"/>
      <c r="H34" s="113"/>
      <c r="I34" s="99">
        <v>6706.39</v>
      </c>
      <c r="J34" s="113"/>
      <c r="K34" s="99"/>
      <c r="L34" s="105"/>
      <c r="M34" s="111">
        <f>SUM(E34,G34,I34,K34)</f>
        <v>6706.39</v>
      </c>
      <c r="N34" s="39"/>
    </row>
    <row r="35" spans="1:15" s="47" customFormat="1" ht="15" customHeight="1" x14ac:dyDescent="0.2">
      <c r="A35" s="54"/>
      <c r="B35" s="55"/>
      <c r="C35" s="56"/>
      <c r="D35" s="55"/>
      <c r="E35" s="99"/>
      <c r="F35" s="113"/>
      <c r="G35" s="99"/>
      <c r="H35" s="113"/>
      <c r="I35" s="99"/>
      <c r="J35" s="113"/>
      <c r="K35" s="99"/>
      <c r="L35" s="105"/>
      <c r="M35" s="111">
        <f t="shared" ref="M35:M39" si="1">SUM(E35,G35,I35,K35)</f>
        <v>0</v>
      </c>
      <c r="N35" s="39"/>
    </row>
    <row r="36" spans="1:15" s="47" customFormat="1" ht="15" customHeight="1" x14ac:dyDescent="0.2">
      <c r="A36" s="54"/>
      <c r="B36" s="55"/>
      <c r="C36" s="56"/>
      <c r="D36" s="55"/>
      <c r="E36" s="99"/>
      <c r="F36" s="113"/>
      <c r="G36" s="99"/>
      <c r="H36" s="113"/>
      <c r="I36" s="99"/>
      <c r="J36" s="113"/>
      <c r="K36" s="99"/>
      <c r="L36" s="105"/>
      <c r="M36" s="111">
        <f t="shared" si="1"/>
        <v>0</v>
      </c>
      <c r="N36" s="39"/>
    </row>
    <row r="37" spans="1:15" s="47" customFormat="1" ht="15" customHeight="1" x14ac:dyDescent="0.2">
      <c r="A37" s="54"/>
      <c r="B37" s="55"/>
      <c r="C37" s="56"/>
      <c r="D37" s="55"/>
      <c r="E37" s="99"/>
      <c r="F37" s="113">
        <v>600</v>
      </c>
      <c r="G37" s="99"/>
      <c r="H37" s="113"/>
      <c r="I37" s="99"/>
      <c r="J37" s="113"/>
      <c r="K37" s="99"/>
      <c r="L37" s="105"/>
      <c r="M37" s="111">
        <f t="shared" si="1"/>
        <v>0</v>
      </c>
      <c r="N37" s="39"/>
    </row>
    <row r="38" spans="1:15" s="47" customFormat="1" ht="15" customHeight="1" x14ac:dyDescent="0.2">
      <c r="A38" s="54"/>
      <c r="B38" s="55"/>
      <c r="C38" s="56"/>
      <c r="D38" s="55"/>
      <c r="E38" s="99"/>
      <c r="F38" s="113"/>
      <c r="G38" s="99"/>
      <c r="H38" s="113"/>
      <c r="I38" s="99"/>
      <c r="J38" s="113"/>
      <c r="K38" s="99"/>
      <c r="L38" s="105"/>
      <c r="M38" s="111">
        <f t="shared" si="1"/>
        <v>0</v>
      </c>
      <c r="N38" s="39"/>
    </row>
    <row r="39" spans="1:15" s="47" customFormat="1" ht="15" customHeight="1" thickBot="1" x14ac:dyDescent="0.25">
      <c r="A39" s="54"/>
      <c r="B39" s="55"/>
      <c r="C39" s="56"/>
      <c r="D39" s="55"/>
      <c r="E39" s="106"/>
      <c r="F39" s="113"/>
      <c r="G39" s="106"/>
      <c r="H39" s="113"/>
      <c r="I39" s="106"/>
      <c r="J39" s="113"/>
      <c r="K39" s="106"/>
      <c r="L39" s="113"/>
      <c r="M39" s="112">
        <f t="shared" si="1"/>
        <v>0</v>
      </c>
      <c r="N39" s="39"/>
    </row>
    <row r="40" spans="1:15" s="14" customFormat="1" ht="27.95" customHeight="1" thickTop="1" x14ac:dyDescent="0.2">
      <c r="A40" s="49" t="s">
        <v>17</v>
      </c>
      <c r="B40" s="50"/>
      <c r="C40" s="50"/>
      <c r="D40" s="50"/>
      <c r="E40" s="110">
        <f>SUM(E34:E39)</f>
        <v>0</v>
      </c>
      <c r="F40" s="109"/>
      <c r="G40" s="110">
        <f>SUM(G34:G39)</f>
        <v>0</v>
      </c>
      <c r="H40" s="109"/>
      <c r="I40" s="110">
        <f>SUM(I34:I39)</f>
        <v>6706.39</v>
      </c>
      <c r="J40" s="109"/>
      <c r="K40" s="110">
        <f>SUM(K34:K39)</f>
        <v>0</v>
      </c>
      <c r="L40" s="109"/>
      <c r="M40" s="110">
        <f>SUM(M34:M39)</f>
        <v>6706.39</v>
      </c>
      <c r="N40" s="39"/>
      <c r="O40" s="121">
        <v>2</v>
      </c>
    </row>
    <row r="41" spans="1:15" ht="3.95" customHeight="1" x14ac:dyDescent="0.2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39"/>
    </row>
    <row r="42" spans="1:15" ht="18" customHeight="1" x14ac:dyDescent="0.25">
      <c r="A42" s="149" t="s">
        <v>19</v>
      </c>
      <c r="B42" s="150"/>
      <c r="C42" s="150"/>
      <c r="D42" s="150"/>
      <c r="E42" s="150"/>
      <c r="F42" s="60"/>
      <c r="G42" s="61"/>
      <c r="H42" s="58"/>
      <c r="I42" s="61"/>
      <c r="J42" s="58"/>
      <c r="K42" s="58"/>
      <c r="L42" s="58"/>
      <c r="M42" s="58"/>
      <c r="N42" s="39"/>
    </row>
    <row r="43" spans="1:15" ht="14.1" customHeight="1" x14ac:dyDescent="0.2">
      <c r="A43" s="41" t="s">
        <v>13</v>
      </c>
      <c r="B43" s="26"/>
      <c r="C43" s="42" t="s">
        <v>14</v>
      </c>
      <c r="D43" s="26"/>
      <c r="E43" s="43" t="s">
        <v>15</v>
      </c>
      <c r="F43" s="26"/>
      <c r="G43" s="39" t="s">
        <v>29</v>
      </c>
      <c r="H43" s="26"/>
      <c r="I43" s="39" t="s">
        <v>30</v>
      </c>
      <c r="J43" s="26"/>
      <c r="K43" s="39" t="s">
        <v>31</v>
      </c>
      <c r="L43" s="26"/>
      <c r="M43" s="39" t="s">
        <v>16</v>
      </c>
      <c r="N43" s="39"/>
    </row>
    <row r="44" spans="1:15" s="47" customFormat="1" ht="15" customHeight="1" x14ac:dyDescent="0.2">
      <c r="A44" s="54"/>
      <c r="B44" s="55"/>
      <c r="C44" s="62"/>
      <c r="D44" s="55"/>
      <c r="E44" s="99"/>
      <c r="F44" s="105"/>
      <c r="G44" s="99"/>
      <c r="H44" s="105"/>
      <c r="I44" s="99"/>
      <c r="J44" s="105"/>
      <c r="K44" s="99"/>
      <c r="L44" s="105"/>
      <c r="M44" s="111">
        <f>SUM(E44,G44,I44,K44)</f>
        <v>0</v>
      </c>
      <c r="N44" s="39"/>
    </row>
    <row r="45" spans="1:15" s="47" customFormat="1" ht="15" customHeight="1" x14ac:dyDescent="0.2">
      <c r="A45" s="54"/>
      <c r="B45" s="55"/>
      <c r="C45" s="62"/>
      <c r="D45" s="55"/>
      <c r="E45" s="99"/>
      <c r="F45" s="105"/>
      <c r="G45" s="99"/>
      <c r="H45" s="105"/>
      <c r="I45" s="99"/>
      <c r="J45" s="105"/>
      <c r="K45" s="99"/>
      <c r="L45" s="105"/>
      <c r="M45" s="111">
        <f t="shared" ref="M45:M47" si="2">SUM(E45,G45,I45,K45)</f>
        <v>0</v>
      </c>
      <c r="N45" s="39"/>
    </row>
    <row r="46" spans="1:15" s="47" customFormat="1" ht="15" customHeight="1" x14ac:dyDescent="0.2">
      <c r="A46" s="54"/>
      <c r="B46" s="55"/>
      <c r="C46" s="62"/>
      <c r="D46" s="55"/>
      <c r="E46" s="99"/>
      <c r="F46" s="105"/>
      <c r="G46" s="99"/>
      <c r="H46" s="105"/>
      <c r="I46" s="99"/>
      <c r="J46" s="105"/>
      <c r="K46" s="99"/>
      <c r="L46" s="105"/>
      <c r="M46" s="111">
        <f t="shared" si="2"/>
        <v>0</v>
      </c>
      <c r="N46" s="39"/>
    </row>
    <row r="47" spans="1:15" s="47" customFormat="1" ht="15" customHeight="1" thickBot="1" x14ac:dyDescent="0.25">
      <c r="A47" s="54"/>
      <c r="B47" s="55"/>
      <c r="C47" s="62"/>
      <c r="D47" s="55"/>
      <c r="E47" s="106"/>
      <c r="F47" s="113"/>
      <c r="G47" s="106"/>
      <c r="H47" s="113"/>
      <c r="I47" s="106"/>
      <c r="J47" s="113"/>
      <c r="K47" s="106"/>
      <c r="L47" s="113"/>
      <c r="M47" s="112">
        <f t="shared" si="2"/>
        <v>0</v>
      </c>
      <c r="N47" s="39"/>
    </row>
    <row r="48" spans="1:15" s="14" customFormat="1" ht="27.75" customHeight="1" thickTop="1" x14ac:dyDescent="0.2">
      <c r="A48" s="49" t="s">
        <v>17</v>
      </c>
      <c r="B48" s="50"/>
      <c r="C48" s="50"/>
      <c r="D48" s="50"/>
      <c r="E48" s="110">
        <f>SUM(E44:E47)</f>
        <v>0</v>
      </c>
      <c r="F48" s="109"/>
      <c r="G48" s="108">
        <f>SUM(G44:G47)</f>
        <v>0</v>
      </c>
      <c r="H48" s="109"/>
      <c r="I48" s="108">
        <f>SUM(I44:I47)</f>
        <v>0</v>
      </c>
      <c r="J48" s="109"/>
      <c r="K48" s="108">
        <f>SUM(K44:K47)</f>
        <v>0</v>
      </c>
      <c r="L48" s="109"/>
      <c r="M48" s="110">
        <f>SUM(M44:M47)</f>
        <v>0</v>
      </c>
      <c r="N48" s="39"/>
      <c r="O48" s="121">
        <v>3</v>
      </c>
    </row>
    <row r="49" spans="1:15" ht="3.95" customHeight="1" x14ac:dyDescent="0.2">
      <c r="A49" s="63"/>
      <c r="B49" s="26"/>
      <c r="C49" s="26"/>
      <c r="D49" s="26"/>
      <c r="E49" s="52"/>
      <c r="F49" s="53"/>
      <c r="G49" s="52"/>
      <c r="H49" s="52"/>
      <c r="I49" s="52"/>
      <c r="J49" s="52"/>
      <c r="K49" s="52"/>
      <c r="L49" s="26"/>
      <c r="M49" s="52"/>
      <c r="N49" s="39"/>
    </row>
    <row r="50" spans="1:15" ht="3.95" customHeight="1" x14ac:dyDescent="0.2">
      <c r="A50" s="63"/>
      <c r="B50" s="26"/>
      <c r="C50" s="26"/>
      <c r="D50" s="26"/>
      <c r="E50" s="52"/>
      <c r="F50" s="53"/>
      <c r="G50" s="52"/>
      <c r="H50" s="52"/>
      <c r="I50" s="52"/>
      <c r="J50" s="52"/>
      <c r="K50" s="52"/>
      <c r="L50" s="26"/>
      <c r="M50" s="52"/>
      <c r="N50" s="39"/>
    </row>
    <row r="51" spans="1:15" ht="14.1" customHeight="1" x14ac:dyDescent="0.25">
      <c r="A51" s="38" t="s">
        <v>20</v>
      </c>
      <c r="B51" s="26"/>
      <c r="C51" s="26"/>
      <c r="D51" s="26"/>
      <c r="E51" s="39"/>
      <c r="F51" s="26"/>
      <c r="G51" s="39"/>
      <c r="H51" s="26"/>
      <c r="I51" s="39"/>
      <c r="J51" s="26"/>
      <c r="K51" s="39"/>
      <c r="L51" s="26"/>
      <c r="M51" s="39"/>
      <c r="N51" s="39"/>
    </row>
    <row r="52" spans="1:15" ht="14.1" customHeight="1" x14ac:dyDescent="0.2">
      <c r="A52" s="41" t="s">
        <v>13</v>
      </c>
      <c r="B52" s="26"/>
      <c r="C52" s="42" t="s">
        <v>14</v>
      </c>
      <c r="D52" s="26"/>
      <c r="E52" s="43" t="s">
        <v>15</v>
      </c>
      <c r="F52" s="26"/>
      <c r="G52" s="39" t="s">
        <v>29</v>
      </c>
      <c r="H52" s="26"/>
      <c r="I52" s="39" t="s">
        <v>30</v>
      </c>
      <c r="J52" s="26"/>
      <c r="K52" s="39" t="s">
        <v>31</v>
      </c>
      <c r="L52" s="26"/>
      <c r="M52" s="39" t="s">
        <v>16</v>
      </c>
      <c r="N52" s="39"/>
    </row>
    <row r="53" spans="1:15" s="47" customFormat="1" ht="15" customHeight="1" x14ac:dyDescent="0.2">
      <c r="A53" s="54"/>
      <c r="B53" s="45"/>
      <c r="C53" s="56"/>
      <c r="D53" s="45"/>
      <c r="E53" s="99"/>
      <c r="F53" s="104"/>
      <c r="G53" s="99"/>
      <c r="H53" s="104"/>
      <c r="I53" s="99"/>
      <c r="J53" s="104"/>
      <c r="K53" s="99"/>
      <c r="L53" s="104"/>
      <c r="M53" s="111">
        <f>SUM(E53,G53,I53,K53)</f>
        <v>0</v>
      </c>
      <c r="N53" s="39"/>
    </row>
    <row r="54" spans="1:15" s="47" customFormat="1" ht="15" customHeight="1" x14ac:dyDescent="0.2">
      <c r="A54" s="54"/>
      <c r="B54" s="45"/>
      <c r="C54" s="56"/>
      <c r="D54" s="45"/>
      <c r="E54" s="99"/>
      <c r="F54" s="104"/>
      <c r="G54" s="99"/>
      <c r="H54" s="104"/>
      <c r="I54" s="99"/>
      <c r="J54" s="104"/>
      <c r="K54" s="99"/>
      <c r="L54" s="104"/>
      <c r="M54" s="111">
        <f t="shared" ref="M54:M56" si="3">SUM(E54,G54,I54,K54)</f>
        <v>0</v>
      </c>
      <c r="N54" s="39"/>
    </row>
    <row r="55" spans="1:15" s="47" customFormat="1" ht="15" customHeight="1" x14ac:dyDescent="0.2">
      <c r="A55" s="54"/>
      <c r="B55" s="45"/>
      <c r="C55" s="56"/>
      <c r="D55" s="45"/>
      <c r="E55" s="99"/>
      <c r="F55" s="104"/>
      <c r="G55" s="99"/>
      <c r="H55" s="104"/>
      <c r="I55" s="99"/>
      <c r="J55" s="104"/>
      <c r="K55" s="99"/>
      <c r="L55" s="104"/>
      <c r="M55" s="111">
        <f t="shared" si="3"/>
        <v>0</v>
      </c>
      <c r="N55" s="39"/>
    </row>
    <row r="56" spans="1:15" s="47" customFormat="1" ht="15" customHeight="1" thickBot="1" x14ac:dyDescent="0.25">
      <c r="A56" s="54"/>
      <c r="B56" s="45"/>
      <c r="C56" s="56"/>
      <c r="D56" s="45"/>
      <c r="E56" s="106"/>
      <c r="F56" s="104"/>
      <c r="G56" s="106"/>
      <c r="H56" s="104"/>
      <c r="I56" s="106"/>
      <c r="J56" s="104"/>
      <c r="K56" s="106"/>
      <c r="L56" s="104"/>
      <c r="M56" s="112">
        <f t="shared" si="3"/>
        <v>0</v>
      </c>
      <c r="N56" s="39"/>
    </row>
    <row r="57" spans="1:15" s="14" customFormat="1" ht="27.95" customHeight="1" thickTop="1" x14ac:dyDescent="0.2">
      <c r="A57" s="49" t="s">
        <v>17</v>
      </c>
      <c r="B57" s="64"/>
      <c r="C57" s="64"/>
      <c r="D57" s="64"/>
      <c r="E57" s="114">
        <f>SUM(E53:E56)</f>
        <v>0</v>
      </c>
      <c r="F57" s="115"/>
      <c r="G57" s="110">
        <f>SUM(G53:G56)</f>
        <v>0</v>
      </c>
      <c r="H57" s="115"/>
      <c r="I57" s="110">
        <f>SUM(I53:I56)</f>
        <v>0</v>
      </c>
      <c r="J57" s="115"/>
      <c r="K57" s="110">
        <f>SUM(K53:K56)</f>
        <v>0</v>
      </c>
      <c r="L57" s="115"/>
      <c r="M57" s="114">
        <f>SUM(M53:M56)</f>
        <v>0</v>
      </c>
      <c r="N57" s="39"/>
      <c r="O57" s="121">
        <v>4</v>
      </c>
    </row>
    <row r="58" spans="1:15" ht="3.95" customHeight="1" x14ac:dyDescent="0.2">
      <c r="A58" s="63"/>
      <c r="B58" s="26"/>
      <c r="C58" s="26"/>
      <c r="D58" s="26"/>
      <c r="E58" s="52"/>
      <c r="F58" s="53"/>
      <c r="G58" s="52"/>
      <c r="H58" s="52"/>
      <c r="I58" s="52"/>
      <c r="J58" s="52"/>
      <c r="K58" s="52"/>
      <c r="L58" s="26"/>
      <c r="M58" s="52"/>
      <c r="N58" s="39"/>
    </row>
    <row r="59" spans="1:15" ht="14.1" customHeight="1" x14ac:dyDescent="0.25">
      <c r="A59" s="38" t="s">
        <v>21</v>
      </c>
      <c r="B59" s="65"/>
      <c r="C59" s="65"/>
      <c r="D59" s="65"/>
      <c r="E59" s="66" t="s">
        <v>10</v>
      </c>
      <c r="F59" s="151"/>
      <c r="G59" s="152"/>
      <c r="H59" s="152"/>
      <c r="I59" s="152"/>
      <c r="J59" s="152"/>
      <c r="K59" s="152"/>
      <c r="L59" s="152"/>
      <c r="M59" s="152"/>
      <c r="N59" s="39"/>
    </row>
    <row r="60" spans="1:15" ht="14.1" customHeight="1" x14ac:dyDescent="0.2">
      <c r="A60" s="41" t="s">
        <v>13</v>
      </c>
      <c r="B60" s="26"/>
      <c r="C60" s="42" t="s">
        <v>14</v>
      </c>
      <c r="D60" s="26"/>
      <c r="E60" s="43" t="s">
        <v>15</v>
      </c>
      <c r="F60" s="26"/>
      <c r="G60" s="39" t="s">
        <v>29</v>
      </c>
      <c r="H60" s="26"/>
      <c r="I60" s="39" t="s">
        <v>30</v>
      </c>
      <c r="J60" s="26"/>
      <c r="K60" s="39" t="s">
        <v>31</v>
      </c>
      <c r="L60" s="26"/>
      <c r="M60" s="39" t="s">
        <v>16</v>
      </c>
      <c r="N60" s="39"/>
    </row>
    <row r="61" spans="1:15" s="47" customFormat="1" ht="15" customHeight="1" x14ac:dyDescent="0.2">
      <c r="A61" s="54"/>
      <c r="B61" s="55"/>
      <c r="C61" s="62"/>
      <c r="D61" s="55"/>
      <c r="E61" s="99"/>
      <c r="F61" s="113"/>
      <c r="G61" s="99"/>
      <c r="H61" s="113"/>
      <c r="I61" s="99"/>
      <c r="J61" s="113"/>
      <c r="K61" s="99"/>
      <c r="L61" s="113"/>
      <c r="M61" s="111">
        <f>SUM(E61,G61,K61)</f>
        <v>0</v>
      </c>
      <c r="N61" s="39"/>
    </row>
    <row r="62" spans="1:15" s="47" customFormat="1" ht="15" customHeight="1" x14ac:dyDescent="0.2">
      <c r="A62" s="54"/>
      <c r="B62" s="55"/>
      <c r="C62" s="62"/>
      <c r="D62" s="55"/>
      <c r="E62" s="99"/>
      <c r="F62" s="113"/>
      <c r="G62" s="99"/>
      <c r="H62" s="113"/>
      <c r="I62" s="99"/>
      <c r="J62" s="113"/>
      <c r="K62" s="99"/>
      <c r="L62" s="113"/>
      <c r="M62" s="111">
        <f>SUM(E62,G62,K62)</f>
        <v>0</v>
      </c>
      <c r="N62" s="39"/>
    </row>
    <row r="63" spans="1:15" s="47" customFormat="1" ht="15" customHeight="1" x14ac:dyDescent="0.2">
      <c r="A63" s="54"/>
      <c r="B63" s="55"/>
      <c r="C63" s="62"/>
      <c r="D63" s="55"/>
      <c r="E63" s="99"/>
      <c r="F63" s="113"/>
      <c r="G63" s="99"/>
      <c r="H63" s="113"/>
      <c r="I63" s="99"/>
      <c r="J63" s="113"/>
      <c r="K63" s="99"/>
      <c r="L63" s="113"/>
      <c r="M63" s="111">
        <f>SUM(E63,G63,K63)</f>
        <v>0</v>
      </c>
      <c r="N63" s="39"/>
    </row>
    <row r="64" spans="1:15" s="47" customFormat="1" ht="15" customHeight="1" thickBot="1" x14ac:dyDescent="0.25">
      <c r="A64" s="54"/>
      <c r="B64" s="55"/>
      <c r="C64" s="62"/>
      <c r="D64" s="55"/>
      <c r="E64" s="106"/>
      <c r="F64" s="113"/>
      <c r="G64" s="106"/>
      <c r="H64" s="113"/>
      <c r="I64" s="106"/>
      <c r="J64" s="113"/>
      <c r="K64" s="106"/>
      <c r="L64" s="113"/>
      <c r="M64" s="112">
        <f>SUM(E64,G64,K64)</f>
        <v>0</v>
      </c>
      <c r="N64" s="39"/>
    </row>
    <row r="65" spans="1:15" s="14" customFormat="1" ht="27.95" customHeight="1" thickTop="1" x14ac:dyDescent="0.2">
      <c r="A65" s="49" t="s">
        <v>17</v>
      </c>
      <c r="B65" s="50"/>
      <c r="C65" s="50"/>
      <c r="D65" s="50"/>
      <c r="E65" s="116">
        <f>SUM(E61:E64)</f>
        <v>0</v>
      </c>
      <c r="F65" s="109"/>
      <c r="G65" s="110">
        <f>SUM(G61:G64)</f>
        <v>0</v>
      </c>
      <c r="H65" s="109"/>
      <c r="I65" s="110">
        <f>SUM(I61:I64)</f>
        <v>0</v>
      </c>
      <c r="J65" s="109"/>
      <c r="K65" s="110">
        <f>SUM(K61:K64)</f>
        <v>0</v>
      </c>
      <c r="L65" s="109"/>
      <c r="M65" s="110">
        <f>SUM(M61:M64)</f>
        <v>0</v>
      </c>
      <c r="N65" s="39"/>
      <c r="O65" s="121">
        <v>5</v>
      </c>
    </row>
    <row r="66" spans="1:15" ht="3.95" customHeight="1" x14ac:dyDescent="0.2">
      <c r="A66" s="63"/>
      <c r="B66" s="26"/>
      <c r="C66" s="26"/>
      <c r="D66" s="26"/>
      <c r="E66" s="52"/>
      <c r="F66" s="53"/>
      <c r="G66" s="52"/>
      <c r="H66" s="52"/>
      <c r="I66" s="52"/>
      <c r="J66" s="52"/>
      <c r="K66" s="52"/>
      <c r="L66" s="26"/>
      <c r="M66" s="52"/>
      <c r="N66" s="39"/>
    </row>
    <row r="67" spans="1:15" ht="14.1" customHeight="1" x14ac:dyDescent="0.25">
      <c r="A67" s="153" t="s">
        <v>22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39"/>
    </row>
    <row r="68" spans="1:15" ht="14.1" customHeight="1" x14ac:dyDescent="0.2">
      <c r="A68" s="41" t="s">
        <v>13</v>
      </c>
      <c r="B68" s="26"/>
      <c r="C68" s="42" t="s">
        <v>14</v>
      </c>
      <c r="D68" s="26"/>
      <c r="E68" s="43" t="s">
        <v>15</v>
      </c>
      <c r="F68" s="26"/>
      <c r="G68" s="39" t="s">
        <v>29</v>
      </c>
      <c r="H68" s="26"/>
      <c r="I68" s="39" t="s">
        <v>30</v>
      </c>
      <c r="J68" s="26"/>
      <c r="K68" s="39" t="s">
        <v>31</v>
      </c>
      <c r="L68" s="26"/>
      <c r="M68" s="39" t="s">
        <v>16</v>
      </c>
      <c r="N68" s="39"/>
    </row>
    <row r="69" spans="1:15" s="47" customFormat="1" ht="15" customHeight="1" x14ac:dyDescent="0.2">
      <c r="A69" s="54" t="s">
        <v>55</v>
      </c>
      <c r="B69" s="45"/>
      <c r="C69" s="62" t="s">
        <v>56</v>
      </c>
      <c r="D69" s="45"/>
      <c r="E69" s="99"/>
      <c r="F69" s="104"/>
      <c r="G69" s="99"/>
      <c r="H69" s="104"/>
      <c r="I69" s="99"/>
      <c r="J69" s="104"/>
      <c r="K69" s="99">
        <v>435.2</v>
      </c>
      <c r="L69" s="104"/>
      <c r="M69" s="111">
        <f>SUM(E69,G69,I69,K69)</f>
        <v>435.2</v>
      </c>
      <c r="N69" s="39"/>
    </row>
    <row r="70" spans="1:15" s="47" customFormat="1" ht="15" customHeight="1" x14ac:dyDescent="0.2">
      <c r="A70" s="54"/>
      <c r="B70" s="45"/>
      <c r="C70" s="62"/>
      <c r="D70" s="45"/>
      <c r="E70" s="99"/>
      <c r="F70" s="104"/>
      <c r="G70" s="99"/>
      <c r="H70" s="104"/>
      <c r="I70" s="99"/>
      <c r="J70" s="104"/>
      <c r="K70" s="99"/>
      <c r="L70" s="104"/>
      <c r="M70" s="111">
        <f t="shared" ref="M70:M72" si="4">SUM(E70,G70,I70,K70)</f>
        <v>0</v>
      </c>
      <c r="N70" s="39"/>
    </row>
    <row r="71" spans="1:15" s="47" customFormat="1" ht="15" customHeight="1" x14ac:dyDescent="0.2">
      <c r="A71" s="54"/>
      <c r="B71" s="45"/>
      <c r="C71" s="62"/>
      <c r="D71" s="45"/>
      <c r="E71" s="99"/>
      <c r="F71" s="104"/>
      <c r="G71" s="99"/>
      <c r="H71" s="104"/>
      <c r="I71" s="99"/>
      <c r="J71" s="104"/>
      <c r="K71" s="99"/>
      <c r="L71" s="104"/>
      <c r="M71" s="111">
        <f t="shared" si="4"/>
        <v>0</v>
      </c>
      <c r="N71" s="39"/>
    </row>
    <row r="72" spans="1:15" s="47" customFormat="1" ht="15" customHeight="1" thickBot="1" x14ac:dyDescent="0.25">
      <c r="A72" s="54"/>
      <c r="B72" s="45"/>
      <c r="C72" s="62"/>
      <c r="D72" s="45"/>
      <c r="E72" s="106"/>
      <c r="F72" s="104"/>
      <c r="G72" s="106"/>
      <c r="H72" s="104"/>
      <c r="I72" s="106"/>
      <c r="J72" s="104"/>
      <c r="K72" s="106"/>
      <c r="L72" s="104"/>
      <c r="M72" s="112">
        <f t="shared" si="4"/>
        <v>0</v>
      </c>
      <c r="N72" s="39"/>
    </row>
    <row r="73" spans="1:15" s="14" customFormat="1" ht="27.95" customHeight="1" thickTop="1" x14ac:dyDescent="0.2">
      <c r="A73" s="49" t="s">
        <v>17</v>
      </c>
      <c r="B73" s="64"/>
      <c r="C73" s="64"/>
      <c r="D73" s="64"/>
      <c r="E73" s="114">
        <f>SUM(E69:E72)</f>
        <v>0</v>
      </c>
      <c r="F73" s="115"/>
      <c r="G73" s="114">
        <f>SUM(G69:G72)</f>
        <v>0</v>
      </c>
      <c r="H73" s="115"/>
      <c r="I73" s="114">
        <f>SUM(I69:I72)</f>
        <v>0</v>
      </c>
      <c r="J73" s="115"/>
      <c r="K73" s="114">
        <f>SUM(K69:K72)</f>
        <v>435.2</v>
      </c>
      <c r="L73" s="115"/>
      <c r="M73" s="114">
        <f>SUM(M69:M72)</f>
        <v>435.2</v>
      </c>
      <c r="N73" s="39"/>
      <c r="O73" s="121">
        <v>6</v>
      </c>
    </row>
    <row r="74" spans="1:15" x14ac:dyDescent="0.2">
      <c r="A74" s="63"/>
      <c r="B74" s="26"/>
      <c r="C74" s="26"/>
      <c r="D74" s="26"/>
      <c r="E74" s="52"/>
      <c r="F74" s="53"/>
      <c r="G74" s="52"/>
      <c r="H74" s="52"/>
      <c r="I74" s="52"/>
      <c r="J74" s="52"/>
      <c r="K74" s="52"/>
      <c r="L74" s="26"/>
      <c r="M74" s="52"/>
      <c r="N74" s="39"/>
    </row>
    <row r="75" spans="1:15" ht="14.1" customHeight="1" x14ac:dyDescent="0.25">
      <c r="A75" s="38" t="s">
        <v>23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39"/>
    </row>
    <row r="76" spans="1:15" ht="14.1" customHeight="1" x14ac:dyDescent="0.2">
      <c r="A76" s="41" t="s">
        <v>13</v>
      </c>
      <c r="B76" s="26"/>
      <c r="C76" s="42" t="s">
        <v>39</v>
      </c>
      <c r="D76" s="26"/>
      <c r="E76" s="43" t="s">
        <v>15</v>
      </c>
      <c r="F76" s="26"/>
      <c r="G76" s="39" t="s">
        <v>29</v>
      </c>
      <c r="H76" s="26"/>
      <c r="I76" s="39" t="s">
        <v>30</v>
      </c>
      <c r="J76" s="26"/>
      <c r="K76" s="39" t="s">
        <v>31</v>
      </c>
      <c r="L76" s="26"/>
      <c r="M76" s="39" t="s">
        <v>16</v>
      </c>
      <c r="N76" s="39"/>
    </row>
    <row r="77" spans="1:15" s="47" customFormat="1" ht="15" customHeight="1" thickBot="1" x14ac:dyDescent="0.25">
      <c r="A77" s="54" t="s">
        <v>57</v>
      </c>
      <c r="B77" s="45"/>
      <c r="C77" s="98">
        <v>0.61780000000000002</v>
      </c>
      <c r="D77" s="45"/>
      <c r="E77" s="106">
        <f>SUM(E30,E40,E48,E57,E65,E73)*C77</f>
        <v>3523.4863840000003</v>
      </c>
      <c r="F77" s="115"/>
      <c r="G77" s="106">
        <f>SUM(G30,G40,G48,G57,G65,G73)*C77</f>
        <v>0</v>
      </c>
      <c r="H77" s="115"/>
      <c r="I77" s="106">
        <f>SUM(I30,I40,I48,I57,I65,I73)*C77</f>
        <v>5213.9601679999996</v>
      </c>
      <c r="J77" s="115"/>
      <c r="K77" s="120"/>
      <c r="L77" s="104"/>
      <c r="M77" s="117">
        <f>SUM(E77,G77,I77)</f>
        <v>8737.4465519999994</v>
      </c>
      <c r="N77" s="39"/>
    </row>
    <row r="78" spans="1:15" s="14" customFormat="1" ht="27.95" customHeight="1" thickTop="1" x14ac:dyDescent="0.2">
      <c r="A78" s="49" t="s">
        <v>17</v>
      </c>
      <c r="B78" s="64"/>
      <c r="C78" s="64"/>
      <c r="D78" s="64"/>
      <c r="E78" s="114">
        <f>SUM(E30,E40,E48,E57,E65,E73,E77)</f>
        <v>9226.7663840000005</v>
      </c>
      <c r="F78" s="118"/>
      <c r="G78" s="114">
        <f>SUM(G30,G40,G48,G57,G65,G73,G77)</f>
        <v>0</v>
      </c>
      <c r="H78" s="118"/>
      <c r="I78" s="114">
        <f>SUM(I30,I40,I48,I57,I65,I73,I77)</f>
        <v>13653.520167999999</v>
      </c>
      <c r="J78" s="118"/>
      <c r="K78" s="114">
        <f>SUM(K30,K40,K48,K57,K65,K73)</f>
        <v>435.2</v>
      </c>
      <c r="L78" s="115"/>
      <c r="M78" s="119">
        <f>SUM(E78:K78)</f>
        <v>23315.486551999998</v>
      </c>
      <c r="N78" s="39"/>
    </row>
    <row r="79" spans="1:15" ht="3.95" customHeight="1" x14ac:dyDescent="0.25">
      <c r="A79" s="63"/>
      <c r="B79" s="26"/>
      <c r="C79" s="26"/>
      <c r="D79" s="26"/>
      <c r="E79" s="52"/>
      <c r="F79" s="53"/>
      <c r="G79" s="52"/>
      <c r="H79" s="52"/>
      <c r="I79" s="52"/>
      <c r="J79" s="52"/>
      <c r="K79" s="52"/>
      <c r="L79" s="26"/>
      <c r="M79" s="69"/>
      <c r="N79" s="39"/>
    </row>
    <row r="80" spans="1:15" ht="15.95" customHeight="1" thickBot="1" x14ac:dyDescent="0.25">
      <c r="A80" s="70"/>
      <c r="B80" s="65"/>
      <c r="C80" s="65"/>
      <c r="D80" s="65"/>
      <c r="E80" s="71"/>
      <c r="F80" s="65"/>
      <c r="G80" s="65"/>
      <c r="H80" s="65"/>
      <c r="I80" s="65"/>
      <c r="J80" s="65"/>
      <c r="K80" s="65"/>
      <c r="L80" s="65"/>
      <c r="M80" s="72"/>
      <c r="N80" s="39"/>
    </row>
    <row r="81" spans="1:15" s="9" customFormat="1" ht="21.75" customHeight="1" thickBot="1" x14ac:dyDescent="0.25">
      <c r="A81" s="154"/>
      <c r="B81" s="155"/>
      <c r="C81" s="154"/>
      <c r="D81" s="155"/>
      <c r="E81" s="73"/>
      <c r="F81" s="74"/>
      <c r="G81" s="157" t="s">
        <v>24</v>
      </c>
      <c r="H81" s="143"/>
      <c r="I81" s="143"/>
      <c r="J81" s="143"/>
      <c r="K81" s="143"/>
      <c r="L81" s="74"/>
      <c r="M81" s="75">
        <f>SUM(M30,M40)</f>
        <v>14142.84</v>
      </c>
      <c r="N81" s="39"/>
      <c r="O81" s="121">
        <v>7</v>
      </c>
    </row>
    <row r="82" spans="1:15" s="9" customFormat="1" ht="3.95" customHeight="1" thickBot="1" x14ac:dyDescent="0.25">
      <c r="A82" s="156"/>
      <c r="B82" s="155"/>
      <c r="C82" s="156"/>
      <c r="D82" s="155"/>
      <c r="E82" s="73"/>
      <c r="F82" s="74"/>
      <c r="G82" s="74"/>
      <c r="H82" s="74"/>
      <c r="I82" s="74"/>
      <c r="J82" s="74"/>
      <c r="K82" s="74"/>
      <c r="L82" s="74"/>
      <c r="M82" s="76"/>
      <c r="N82" s="39"/>
    </row>
    <row r="83" spans="1:15" s="9" customFormat="1" ht="24.75" customHeight="1" thickBot="1" x14ac:dyDescent="0.25">
      <c r="A83" s="156"/>
      <c r="B83" s="155"/>
      <c r="C83" s="156"/>
      <c r="D83" s="155"/>
      <c r="E83" s="73"/>
      <c r="F83" s="77"/>
      <c r="G83" s="157" t="s">
        <v>25</v>
      </c>
      <c r="H83" s="143"/>
      <c r="I83" s="143"/>
      <c r="J83" s="143"/>
      <c r="K83" s="143"/>
      <c r="L83" s="74"/>
      <c r="M83" s="75">
        <f>M77</f>
        <v>8737.4465519999994</v>
      </c>
      <c r="N83" s="39"/>
      <c r="O83" s="121">
        <v>8</v>
      </c>
    </row>
    <row r="84" spans="1:15" s="9" customFormat="1" ht="3" customHeight="1" thickBot="1" x14ac:dyDescent="0.25">
      <c r="A84" s="156"/>
      <c r="B84" s="155"/>
      <c r="C84" s="156"/>
      <c r="D84" s="155"/>
      <c r="E84" s="73"/>
      <c r="F84" s="74"/>
      <c r="G84" s="74"/>
      <c r="H84" s="74"/>
      <c r="I84" s="74"/>
      <c r="J84" s="74"/>
      <c r="K84" s="74"/>
      <c r="L84" s="74"/>
      <c r="M84" s="76"/>
      <c r="N84" s="39"/>
      <c r="O84" s="121"/>
    </row>
    <row r="85" spans="1:15" s="9" customFormat="1" ht="21" customHeight="1" thickBot="1" x14ac:dyDescent="0.25">
      <c r="A85" s="156"/>
      <c r="B85" s="155"/>
      <c r="C85" s="156"/>
      <c r="D85" s="155"/>
      <c r="E85" s="73"/>
      <c r="F85" s="74"/>
      <c r="G85" s="157" t="s">
        <v>58</v>
      </c>
      <c r="H85" s="143"/>
      <c r="I85" s="143"/>
      <c r="J85" s="143"/>
      <c r="K85" s="143"/>
      <c r="L85" s="74"/>
      <c r="M85" s="75">
        <f>SUM(M48,M57,M65,M73,M77)</f>
        <v>9172.6465520000002</v>
      </c>
      <c r="N85" s="39"/>
      <c r="O85" s="121">
        <v>9</v>
      </c>
    </row>
    <row r="86" spans="1:15" s="9" customFormat="1" ht="3.75" customHeight="1" thickBot="1" x14ac:dyDescent="0.25">
      <c r="A86" s="156"/>
      <c r="B86" s="155"/>
      <c r="C86" s="156"/>
      <c r="D86" s="155"/>
      <c r="E86" s="73"/>
      <c r="F86" s="74"/>
      <c r="G86" s="74"/>
      <c r="H86" s="74"/>
      <c r="I86" s="74"/>
      <c r="J86" s="74"/>
      <c r="K86" s="74"/>
      <c r="L86" s="74"/>
      <c r="M86" s="76"/>
      <c r="N86" s="39"/>
    </row>
    <row r="87" spans="1:15" s="9" customFormat="1" ht="21.95" customHeight="1" thickBot="1" x14ac:dyDescent="0.25">
      <c r="A87" s="156"/>
      <c r="B87" s="155"/>
      <c r="C87" s="156"/>
      <c r="D87" s="155"/>
      <c r="E87" s="73"/>
      <c r="F87" s="77"/>
      <c r="G87" s="158" t="s">
        <v>26</v>
      </c>
      <c r="H87" s="159"/>
      <c r="I87" s="159"/>
      <c r="J87" s="159"/>
      <c r="K87" s="159"/>
      <c r="L87" s="77"/>
      <c r="M87" s="75">
        <f>SUM(M81,M85)</f>
        <v>23315.486552000002</v>
      </c>
      <c r="N87" s="39"/>
      <c r="O87" s="121">
        <v>10</v>
      </c>
    </row>
    <row r="88" spans="1:15" s="9" customFormat="1" ht="15.95" customHeight="1" thickBot="1" x14ac:dyDescent="0.25">
      <c r="A88" s="156"/>
      <c r="B88" s="155"/>
      <c r="C88" s="156"/>
      <c r="D88" s="155"/>
      <c r="E88" s="73"/>
      <c r="F88" s="74"/>
      <c r="G88" s="74"/>
      <c r="H88" s="74"/>
      <c r="I88" s="74"/>
      <c r="J88" s="74"/>
      <c r="K88" s="74"/>
      <c r="L88" s="74"/>
      <c r="M88" s="76"/>
      <c r="N88" s="39"/>
    </row>
    <row r="89" spans="1:15" s="9" customFormat="1" ht="21.95" customHeight="1" thickBot="1" x14ac:dyDescent="0.25">
      <c r="A89" s="156"/>
      <c r="B89" s="155"/>
      <c r="C89" s="156"/>
      <c r="D89" s="155"/>
      <c r="E89" s="73"/>
      <c r="F89" s="74"/>
      <c r="G89" s="142" t="s">
        <v>36</v>
      </c>
      <c r="H89" s="143"/>
      <c r="I89" s="143"/>
      <c r="J89" s="143"/>
      <c r="K89" s="143"/>
      <c r="L89" s="74"/>
      <c r="M89" s="78">
        <f>G78</f>
        <v>0</v>
      </c>
      <c r="N89" s="39"/>
      <c r="O89" s="19"/>
    </row>
    <row r="90" spans="1:15" s="9" customFormat="1" ht="3.75" customHeight="1" thickBot="1" x14ac:dyDescent="0.25">
      <c r="A90" s="156"/>
      <c r="B90" s="155"/>
      <c r="C90" s="156"/>
      <c r="D90" s="155"/>
      <c r="E90" s="73"/>
      <c r="F90" s="74"/>
      <c r="G90" s="74"/>
      <c r="H90" s="74"/>
      <c r="I90" s="74"/>
      <c r="J90" s="74"/>
      <c r="K90" s="76"/>
      <c r="L90" s="74"/>
      <c r="M90" s="76"/>
      <c r="N90" s="39"/>
    </row>
    <row r="91" spans="1:15" s="9" customFormat="1" ht="21.95" customHeight="1" thickBot="1" x14ac:dyDescent="0.25">
      <c r="A91" s="156"/>
      <c r="B91" s="155"/>
      <c r="C91" s="156"/>
      <c r="D91" s="155"/>
      <c r="E91" s="73"/>
      <c r="F91" s="74"/>
      <c r="G91" s="142" t="s">
        <v>37</v>
      </c>
      <c r="H91" s="143"/>
      <c r="I91" s="143"/>
      <c r="J91" s="143"/>
      <c r="K91" s="143"/>
      <c r="L91" s="74"/>
      <c r="M91" s="78">
        <f>I78</f>
        <v>13653.520167999999</v>
      </c>
      <c r="N91" s="39"/>
      <c r="O91" s="19"/>
    </row>
    <row r="92" spans="1:15" s="9" customFormat="1" ht="3.75" customHeight="1" thickBot="1" x14ac:dyDescent="0.25">
      <c r="A92" s="156"/>
      <c r="B92" s="155"/>
      <c r="C92" s="156"/>
      <c r="D92" s="155"/>
      <c r="E92" s="73"/>
      <c r="F92" s="74"/>
      <c r="G92" s="74"/>
      <c r="H92" s="74"/>
      <c r="I92" s="74"/>
      <c r="J92" s="74"/>
      <c r="K92" s="76"/>
      <c r="L92" s="74"/>
      <c r="M92" s="76"/>
      <c r="N92" s="39"/>
    </row>
    <row r="93" spans="1:15" s="9" customFormat="1" ht="21.95" customHeight="1" thickBot="1" x14ac:dyDescent="0.25">
      <c r="A93" s="156"/>
      <c r="B93" s="155"/>
      <c r="C93" s="156"/>
      <c r="D93" s="155"/>
      <c r="E93" s="73"/>
      <c r="F93" s="74"/>
      <c r="G93" s="142" t="s">
        <v>38</v>
      </c>
      <c r="H93" s="143"/>
      <c r="I93" s="143"/>
      <c r="J93" s="143"/>
      <c r="K93" s="143"/>
      <c r="L93" s="74"/>
      <c r="M93" s="78">
        <f>K78</f>
        <v>435.2</v>
      </c>
      <c r="N93" s="39"/>
    </row>
    <row r="94" spans="1:15" s="9" customFormat="1" ht="3.75" customHeight="1" x14ac:dyDescent="0.2">
      <c r="A94" s="156"/>
      <c r="B94" s="155"/>
      <c r="C94" s="156"/>
      <c r="D94" s="155"/>
      <c r="E94" s="73"/>
      <c r="F94" s="74"/>
      <c r="G94" s="74"/>
      <c r="H94" s="74"/>
      <c r="I94" s="74"/>
      <c r="J94" s="74"/>
      <c r="K94" s="74"/>
      <c r="L94" s="74"/>
      <c r="M94" s="76"/>
      <c r="N94" s="39"/>
    </row>
    <row r="95" spans="1:15" s="9" customFormat="1" ht="3" customHeight="1" thickBot="1" x14ac:dyDescent="0.25">
      <c r="A95" s="156"/>
      <c r="B95" s="155"/>
      <c r="C95" s="156"/>
      <c r="D95" s="155"/>
      <c r="E95" s="73"/>
      <c r="F95" s="74"/>
      <c r="G95" s="74"/>
      <c r="H95" s="74"/>
      <c r="I95" s="74"/>
      <c r="J95" s="74"/>
      <c r="K95" s="74"/>
      <c r="L95" s="74"/>
      <c r="M95" s="76"/>
      <c r="N95" s="39"/>
    </row>
    <row r="96" spans="1:15" s="9" customFormat="1" ht="21.95" customHeight="1" thickBot="1" x14ac:dyDescent="0.25">
      <c r="A96" s="156"/>
      <c r="B96" s="155"/>
      <c r="C96" s="156"/>
      <c r="D96" s="155"/>
      <c r="E96" s="73"/>
      <c r="F96" s="77"/>
      <c r="G96" s="79"/>
      <c r="H96" s="79"/>
      <c r="I96" s="79"/>
      <c r="J96" s="79"/>
      <c r="K96" s="80" t="s">
        <v>27</v>
      </c>
      <c r="L96" s="81"/>
      <c r="M96" s="82">
        <f>SUM(M89,M91,M93)</f>
        <v>14088.720168</v>
      </c>
      <c r="N96" s="39"/>
      <c r="O96" s="121">
        <v>11</v>
      </c>
    </row>
    <row r="97" spans="1:15" ht="15.95" customHeight="1" x14ac:dyDescent="0.2">
      <c r="A97" s="70"/>
      <c r="B97" s="65"/>
      <c r="C97" s="65"/>
      <c r="D97" s="65"/>
      <c r="E97" s="71"/>
      <c r="F97" s="65"/>
      <c r="G97" s="65"/>
      <c r="H97" s="65"/>
      <c r="I97" s="65"/>
      <c r="J97" s="65"/>
      <c r="K97" s="65"/>
      <c r="L97" s="65"/>
      <c r="M97" s="65"/>
      <c r="N97" s="39"/>
    </row>
    <row r="98" spans="1:15" ht="3.95" customHeight="1" thickBot="1" x14ac:dyDescent="0.25">
      <c r="A98" s="70"/>
      <c r="B98" s="65"/>
      <c r="C98" s="65"/>
      <c r="D98" s="65"/>
      <c r="E98" s="71"/>
      <c r="F98" s="65"/>
      <c r="G98" s="65"/>
      <c r="H98" s="65"/>
      <c r="I98" s="65"/>
      <c r="J98" s="65"/>
      <c r="K98" s="65"/>
      <c r="L98" s="65"/>
      <c r="M98" s="65"/>
      <c r="N98" s="39"/>
    </row>
    <row r="99" spans="1:15" s="9" customFormat="1" ht="35.1" customHeight="1" thickBot="1" x14ac:dyDescent="0.25">
      <c r="A99" s="144" t="s">
        <v>28</v>
      </c>
      <c r="B99" s="145"/>
      <c r="C99" s="145"/>
      <c r="D99" s="145"/>
      <c r="E99" s="145"/>
      <c r="F99" s="83"/>
      <c r="G99" s="83"/>
      <c r="H99" s="83"/>
      <c r="I99" s="83"/>
      <c r="J99" s="83"/>
      <c r="K99" s="146">
        <f>E78</f>
        <v>9226.7663840000005</v>
      </c>
      <c r="L99" s="147"/>
      <c r="M99" s="148"/>
      <c r="N99" s="39"/>
      <c r="O99" s="121">
        <v>12</v>
      </c>
    </row>
    <row r="100" spans="1:15" ht="3.95" customHeight="1" x14ac:dyDescent="0.2">
      <c r="A100" s="84"/>
      <c r="B100" s="85"/>
      <c r="C100" s="85"/>
      <c r="D100" s="85"/>
      <c r="E100" s="86"/>
      <c r="F100" s="86"/>
      <c r="G100" s="86"/>
      <c r="H100" s="86"/>
      <c r="I100" s="86"/>
      <c r="J100" s="86"/>
      <c r="K100" s="86"/>
      <c r="L100" s="85"/>
      <c r="M100" s="87"/>
      <c r="N100" s="39"/>
    </row>
    <row r="101" spans="1:15" s="9" customFormat="1" ht="6" customHeight="1" x14ac:dyDescent="0.2">
      <c r="A101" s="88"/>
      <c r="B101" s="89"/>
      <c r="C101" s="89"/>
      <c r="D101" s="89"/>
      <c r="E101" s="90"/>
      <c r="F101" s="90"/>
      <c r="G101" s="90"/>
      <c r="H101" s="90"/>
      <c r="I101" s="90"/>
      <c r="J101" s="90"/>
      <c r="K101" s="90"/>
      <c r="L101" s="89"/>
      <c r="M101" s="91"/>
      <c r="N101" s="39"/>
      <c r="O101" s="92"/>
    </row>
    <row r="102" spans="1:15" s="4" customFormat="1" ht="26.25" customHeight="1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5.75" customHeight="1" x14ac:dyDescent="0.2">
      <c r="A103" s="93"/>
    </row>
    <row r="105" spans="1:15" x14ac:dyDescent="0.2">
      <c r="M105" s="123" t="s">
        <v>60</v>
      </c>
    </row>
    <row r="106" spans="1:15" x14ac:dyDescent="0.2">
      <c r="M106" s="122" t="s">
        <v>61</v>
      </c>
    </row>
    <row r="107" spans="1:15" x14ac:dyDescent="0.2">
      <c r="M107" s="122" t="s">
        <v>62</v>
      </c>
    </row>
    <row r="108" spans="1:15" x14ac:dyDescent="0.2">
      <c r="M108" s="122" t="s">
        <v>67</v>
      </c>
    </row>
    <row r="109" spans="1:15" x14ac:dyDescent="0.2">
      <c r="M109" s="122" t="s">
        <v>63</v>
      </c>
    </row>
    <row r="110" spans="1:15" x14ac:dyDescent="0.2">
      <c r="M110" s="122" t="s">
        <v>68</v>
      </c>
    </row>
    <row r="111" spans="1:15" x14ac:dyDescent="0.2">
      <c r="M111" s="122" t="s">
        <v>64</v>
      </c>
    </row>
    <row r="112" spans="1:15" x14ac:dyDescent="0.2">
      <c r="M112" s="122" t="s">
        <v>66</v>
      </c>
    </row>
    <row r="113" spans="13:13" x14ac:dyDescent="0.2">
      <c r="M113" s="122" t="s">
        <v>65</v>
      </c>
    </row>
  </sheetData>
  <protectedRanges>
    <protectedRange sqref="C44:C47 C61:C64 C69:C72 C77" name="Range2"/>
  </protectedRanges>
  <mergeCells count="27">
    <mergeCell ref="G14:K14"/>
    <mergeCell ref="A1:M1"/>
    <mergeCell ref="C3:I3"/>
    <mergeCell ref="K3:L3"/>
    <mergeCell ref="C5:I5"/>
    <mergeCell ref="K5:L5"/>
    <mergeCell ref="C7:I7"/>
    <mergeCell ref="K7:L7"/>
    <mergeCell ref="G10:K10"/>
    <mergeCell ref="A12:A13"/>
    <mergeCell ref="G12:K12"/>
    <mergeCell ref="O12:P12"/>
    <mergeCell ref="G13:K13"/>
    <mergeCell ref="G91:K91"/>
    <mergeCell ref="G93:K93"/>
    <mergeCell ref="A99:E99"/>
    <mergeCell ref="K99:M99"/>
    <mergeCell ref="A42:E42"/>
    <mergeCell ref="F59:M59"/>
    <mergeCell ref="A67:M67"/>
    <mergeCell ref="A81:B96"/>
    <mergeCell ref="C81:D96"/>
    <mergeCell ref="G81:K81"/>
    <mergeCell ref="G83:K83"/>
    <mergeCell ref="G85:K85"/>
    <mergeCell ref="G87:K87"/>
    <mergeCell ref="G89:K89"/>
  </mergeCells>
  <printOptions horizontalCentered="1"/>
  <pageMargins left="0.5" right="0.25" top="0.5" bottom="0" header="0" footer="0"/>
  <pageSetup scale="50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SharedWithUsers xmlns="bfd5df63-3380-4cc2-bf3c-fed3300bef9b">
      <UserInfo>
        <DisplayName>Fuller, Casey</DisplayName>
        <AccountId>4694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15058C52FFAB49B560861FF7075A64" ma:contentTypeVersion="13" ma:contentTypeDescription="Create a new document." ma:contentTypeScope="" ma:versionID="607b19334951604beaaf4846b9b5c003">
  <xsd:schema xmlns:xsd="http://www.w3.org/2001/XMLSchema" xmlns:xs="http://www.w3.org/2001/XMLSchema" xmlns:p="http://schemas.microsoft.com/office/2006/metadata/properties" xmlns:ns2="bfd5df63-3380-4cc2-bf3c-fed3300bef9b" xmlns:ns3="42ddafe7-6aea-4fb9-8203-05dfef65811d" xmlns:ns4="http://schemas.microsoft.com/sharepoint/v4" targetNamespace="http://schemas.microsoft.com/office/2006/metadata/properties" ma:root="true" ma:fieldsID="14fd88f8340ba77658d8af2698f7789d" ns2:_="" ns3:_="" ns4:_="">
    <xsd:import namespace="bfd5df63-3380-4cc2-bf3c-fed3300bef9b"/>
    <xsd:import namespace="42ddafe7-6aea-4fb9-8203-05dfef65811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d5df63-3380-4cc2-bf3c-fed3300bef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ddafe7-6aea-4fb9-8203-05dfef6581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46E943-82EA-4F23-8A33-DD7D2DA805F2}">
  <ds:schemaRefs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bfd5df63-3380-4cc2-bf3c-fed3300bef9b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sharepoint/v4"/>
    <ds:schemaRef ds:uri="42ddafe7-6aea-4fb9-8203-05dfef65811d"/>
  </ds:schemaRefs>
</ds:datastoreItem>
</file>

<file path=customXml/itemProps2.xml><?xml version="1.0" encoding="utf-8"?>
<ds:datastoreItem xmlns:ds="http://schemas.openxmlformats.org/officeDocument/2006/customXml" ds:itemID="{16279411-ABEB-45BF-B9CA-738DFF2255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E78B3C-1B92-4857-84FC-B3E0424A34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d5df63-3380-4cc2-bf3c-fed3300bef9b"/>
    <ds:schemaRef ds:uri="42ddafe7-6aea-4fb9-8203-05dfef65811d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Reimbursement Worksheet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Dorf</dc:creator>
  <cp:lastModifiedBy>Dorf, Lee</cp:lastModifiedBy>
  <dcterms:created xsi:type="dcterms:W3CDTF">2020-10-07T21:06:15Z</dcterms:created>
  <dcterms:modified xsi:type="dcterms:W3CDTF">2020-12-09T13:44:50Z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0x0101009D15058C52FFAB49B560861FF7075A64</vt:lpwstr>
  </property>
</Properties>
</file>